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user1\Desktop\განათება ოლიმპ. დარბაზები\"/>
    </mc:Choice>
  </mc:AlternateContent>
  <bookViews>
    <workbookView xWindow="0" yWindow="0" windowWidth="28800" windowHeight="11730" tabRatio="969"/>
  </bookViews>
  <sheets>
    <sheet name="Olympic Palace" sheetId="18" r:id="rId1"/>
  </sheets>
  <definedNames>
    <definedName name="_xlnm.Print_Area" localSheetId="0">'Olympic Palace'!$A$1:$L$43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18" l="1"/>
  <c r="I27" i="18"/>
  <c r="I24" i="18"/>
  <c r="G12" i="18"/>
  <c r="K14" i="18"/>
  <c r="K16" i="18"/>
  <c r="K18" i="18"/>
  <c r="K19" i="18"/>
  <c r="K20" i="18"/>
  <c r="K21" i="18"/>
  <c r="K22" i="18"/>
  <c r="K24" i="18"/>
  <c r="K25" i="18"/>
  <c r="K27" i="18"/>
  <c r="K28" i="18"/>
  <c r="K30" i="18"/>
  <c r="K31" i="18"/>
  <c r="K32" i="18"/>
  <c r="K33" i="18"/>
  <c r="I12" i="18"/>
  <c r="I14" i="18"/>
  <c r="I16" i="18"/>
  <c r="I18" i="18"/>
  <c r="G14" i="18"/>
  <c r="G16" i="18"/>
  <c r="G18" i="18"/>
  <c r="G19" i="18"/>
  <c r="G20" i="18"/>
  <c r="G21" i="18"/>
  <c r="G22" i="18"/>
  <c r="G24" i="18"/>
  <c r="G25" i="18"/>
  <c r="G27" i="18"/>
  <c r="G28" i="18"/>
  <c r="G30" i="18"/>
  <c r="G31" i="18"/>
  <c r="G32" i="18"/>
  <c r="G33" i="18"/>
  <c r="G34" i="18" l="1"/>
  <c r="I33" i="18" l="1"/>
  <c r="L33" i="18" s="1"/>
  <c r="I32" i="18"/>
  <c r="L32" i="18" s="1"/>
  <c r="E31" i="18" l="1"/>
  <c r="E30" i="18"/>
  <c r="L30" i="18" s="1"/>
  <c r="E28" i="18"/>
  <c r="E25" i="18"/>
  <c r="E27" i="18"/>
  <c r="L27" i="18" s="1"/>
  <c r="I25" i="18"/>
  <c r="E24" i="18"/>
  <c r="L24" i="18" s="1"/>
  <c r="I20" i="18"/>
  <c r="L20" i="18" s="1"/>
  <c r="I21" i="18"/>
  <c r="L21" i="18" s="1"/>
  <c r="I22" i="18"/>
  <c r="L22" i="18" s="1"/>
  <c r="I19" i="18"/>
  <c r="E18" i="18"/>
  <c r="L18" i="18" s="1"/>
  <c r="L16" i="18"/>
  <c r="E16" i="18"/>
  <c r="E14" i="18"/>
  <c r="L14" i="18" s="1"/>
  <c r="E12" i="18"/>
  <c r="K12" i="18" l="1"/>
  <c r="K34" i="18" s="1"/>
  <c r="L19" i="18"/>
  <c r="I28" i="18"/>
  <c r="L28" i="18" s="1"/>
  <c r="L25" i="18"/>
  <c r="I31" i="18"/>
  <c r="I34" i="18" l="1"/>
  <c r="L31" i="18"/>
  <c r="L35" i="18"/>
  <c r="L12" i="18"/>
  <c r="L34" i="18" l="1"/>
  <c r="L36" i="18" s="1"/>
  <c r="L37" i="18" s="1"/>
  <c r="L38" i="18" s="1"/>
  <c r="L39" i="18" s="1"/>
  <c r="L40" i="18" s="1"/>
</calcChain>
</file>

<file path=xl/sharedStrings.xml><?xml version="1.0" encoding="utf-8"?>
<sst xmlns="http://schemas.openxmlformats.org/spreadsheetml/2006/main" count="74" uniqueCount="38">
  <si>
    <t>#</t>
  </si>
  <si>
    <t>jami</t>
  </si>
  <si>
    <t>სულ ჯამი</t>
  </si>
  <si>
    <t>arsebuli proJeqtorebis SuSebis gawmenda specialuri xsnariT</t>
  </si>
  <si>
    <t>komp.</t>
  </si>
  <si>
    <t>proJeqtorebis damizneba-gasworeb specialuri xelsawyoebis gamoyenebiT, winaswar momzadebuli Suqteqnikuri angariSis Sesabamisad, sasurveli Sedegebis misaRebad</t>
  </si>
  <si>
    <t xml:space="preserve">ganaTebulobis gazomva axali an dakalibrebuli luqsmetriT da miRebuli ganaTebulobis Sesabamisi sertifikatis gacema </t>
  </si>
  <si>
    <t>Zveli balastisa da naTurebis demontaJi, arsebuli proJeqtorebidan ganlagebuli 14 da 16 metr simaRleze gamaval teqnikur bilikebze Sesabamisi usafrToebis normebis dacviT</t>
  </si>
  <si>
    <t>axali balastisa da naTurebis montaJi arsebul proJeqtorebSi ganlagebuli 14 da 16 metr simaRleze gamaval teqnikur bilikebze Sesabamisi usafrToebis normebis dacviT</t>
  </si>
  <si>
    <t>moxsnili balastebisa da naTurebis dasawyobeba miTiTebul adgilas</t>
  </si>
  <si>
    <t>cali</t>
  </si>
  <si>
    <t>karadebis mowyoba, proJeqtorebisaTvis avtomaturi amomrTvelebis individualurad mosawyobad</t>
  </si>
  <si>
    <t>avtomaturi amomrTvelis mowyoba 6 amp. 1 faza</t>
  </si>
  <si>
    <t>avtomaturi amomrTvelis mowyoba 3 amp. 1 faza</t>
  </si>
  <si>
    <t>balasti 400 vatiani</t>
  </si>
  <si>
    <t>balasti 250 vatiani</t>
  </si>
  <si>
    <t>naTura 400 vatiani</t>
  </si>
  <si>
    <t>naTura 250 vatiani</t>
  </si>
  <si>
    <t xml:space="preserve">   xelfasi</t>
  </si>
  <si>
    <t xml:space="preserve">     masala</t>
  </si>
  <si>
    <t>erT.</t>
  </si>
  <si>
    <t>sul</t>
  </si>
  <si>
    <t>fasi</t>
  </si>
  <si>
    <t>ganz.</t>
  </si>
  <si>
    <t>raodenoba</t>
  </si>
  <si>
    <t>samuSaoebis dasaxeleba</t>
  </si>
  <si>
    <t>SromiTi danaxarji</t>
  </si>
  <si>
    <t>karadebi avtomaturi amomrTvelebiT</t>
  </si>
  <si>
    <t>avtomaturi amomrTveli 6 amp. 1 faza</t>
  </si>
  <si>
    <t>avtomaturi amomrTveli 3 amp. 1 faza</t>
  </si>
  <si>
    <t>manqana-meqanizmebi</t>
  </si>
  <si>
    <t>ზედნადები ხარჯები ხელფასიდან</t>
  </si>
  <si>
    <t xml:space="preserve">ჯამი </t>
  </si>
  <si>
    <t>მოგება</t>
  </si>
  <si>
    <t>ჯამი</t>
  </si>
  <si>
    <t>დღგ</t>
  </si>
  <si>
    <t>შპს „სპორტმშენსერვისი“</t>
  </si>
  <si>
    <t>olimpiur sasaxleSi saTadarigo moednis ganaTebis sareabilitacio samuSaoebis xarjTaRricxva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</si>
</sst>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-* #,##0.00_-;\-* #,##0.00_-;_-* &quot;-&quot;??_-;_-@_-"/>
    <numFmt numFmtId="165" formatCode="_-* #,##0.00\ _L_a_r_i_-;\-* #,##0.00\ _L_a_r_i_-;_-* &quot;-&quot;??\ _L_a_r_i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000"/>
    <numFmt numFmtId="169" formatCode="0.000"/>
    <numFmt numFmtId="170" formatCode="&quot;£&quot;#,##0;[Red]\-&quot;£&quot;#,##0"/>
    <numFmt numFmtId="171" formatCode="_-* #,##0.000_-;\-* #,##0.000_-;_-* &quot;-&quot;??_-;_-@_-"/>
    <numFmt numFmtId="172" formatCode="_-* #,##0.0000_-;\-* #,##0.0000_-;_-* &quot;-&quot;??_-;_-@_-"/>
    <numFmt numFmtId="173" formatCode="0.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name val="AcadNusx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1"/>
      <name val="AcadNusx"/>
    </font>
    <font>
      <sz val="11"/>
      <color theme="1"/>
      <name val="AcadNusx"/>
    </font>
    <font>
      <sz val="11"/>
      <color indexed="8"/>
      <name val="Calibri"/>
      <family val="2"/>
    </font>
    <font>
      <sz val="10"/>
      <name val="ChveuNusx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Helv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AcadNusx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9C000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Times New Roman"/>
      <family val="1"/>
    </font>
    <font>
      <b/>
      <i/>
      <sz val="11"/>
      <color theme="1"/>
      <name val="AcadNusx"/>
    </font>
    <font>
      <b/>
      <sz val="11"/>
      <color theme="1"/>
      <name val="LitNusx"/>
    </font>
    <font>
      <b/>
      <sz val="12"/>
      <color theme="1"/>
      <name val="AcadNusx"/>
    </font>
    <font>
      <b/>
      <sz val="14"/>
      <name val="AcadNusx"/>
    </font>
    <font>
      <b/>
      <sz val="10"/>
      <name val="AcadNusx"/>
    </font>
    <font>
      <sz val="11"/>
      <color theme="1"/>
      <name val="LitNusx"/>
    </font>
    <font>
      <b/>
      <sz val="10"/>
      <name val="Arial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12">
    <xf numFmtId="0" fontId="0" fillId="0" borderId="0"/>
    <xf numFmtId="0" fontId="3" fillId="0" borderId="0"/>
    <xf numFmtId="167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5" fillId="0" borderId="0"/>
    <xf numFmtId="167" fontId="3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5" fillId="20" borderId="4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0" fontId="16" fillId="21" borderId="5" applyNumberFormat="0" applyAlignment="0" applyProtection="0"/>
    <xf numFmtId="16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7" fontId="7" fillId="0" borderId="0" applyFont="0" applyFill="0" applyBorder="0" applyAlignment="0" applyProtection="0"/>
    <xf numFmtId="171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7" fontId="7" fillId="0" borderId="0" applyFont="0" applyFill="0" applyBorder="0" applyAlignment="0" applyProtection="0"/>
    <xf numFmtId="164" fontId="30" fillId="0" borderId="0" applyFont="0" applyFill="0" applyBorder="0" applyAlignment="0" applyProtection="0"/>
    <xf numFmtId="169" fontId="12" fillId="0" borderId="0" applyFont="0" applyFill="0" applyBorder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72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2" fillId="10" borderId="4" applyNumberForma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7" fillId="0" borderId="0"/>
    <xf numFmtId="0" fontId="2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31" fillId="0" borderId="0"/>
    <xf numFmtId="0" fontId="2" fillId="0" borderId="0"/>
    <xf numFmtId="0" fontId="3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5" fillId="23" borderId="10" applyNumberFormat="0" applyFon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0" fontId="25" fillId="20" borderId="11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6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" fillId="0" borderId="0"/>
    <xf numFmtId="0" fontId="31" fillId="0" borderId="0"/>
    <xf numFmtId="0" fontId="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170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4" fillId="0" borderId="0"/>
    <xf numFmtId="9" fontId="34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/>
    <xf numFmtId="0" fontId="10" fillId="0" borderId="0"/>
    <xf numFmtId="0" fontId="7" fillId="0" borderId="0"/>
    <xf numFmtId="0" fontId="5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164" fontId="31" fillId="0" borderId="0" applyFont="0" applyFill="0" applyBorder="0" applyAlignment="0" applyProtection="0"/>
    <xf numFmtId="172" fontId="3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0" fillId="0" borderId="0" applyFont="0" applyFill="0" applyBorder="0" applyAlignment="0" applyProtection="0"/>
    <xf numFmtId="172" fontId="3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 applyNumberFormat="0" applyFill="0" applyBorder="0" applyAlignment="0" applyProtection="0"/>
    <xf numFmtId="0" fontId="5" fillId="0" borderId="0"/>
    <xf numFmtId="0" fontId="2" fillId="0" borderId="0"/>
    <xf numFmtId="0" fontId="7" fillId="0" borderId="0"/>
    <xf numFmtId="9" fontId="2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7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2" fillId="0" borderId="0"/>
    <xf numFmtId="0" fontId="2" fillId="0" borderId="0"/>
    <xf numFmtId="0" fontId="7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31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3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3" fillId="0" borderId="0"/>
    <xf numFmtId="0" fontId="5" fillId="0" borderId="0"/>
    <xf numFmtId="0" fontId="3" fillId="0" borderId="0"/>
    <xf numFmtId="0" fontId="33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1" fillId="0" borderId="0"/>
    <xf numFmtId="0" fontId="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31" fillId="0" borderId="0"/>
    <xf numFmtId="0" fontId="5" fillId="0" borderId="0"/>
    <xf numFmtId="0" fontId="35" fillId="25" borderId="0" applyNumberFormat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31" fillId="0" borderId="0"/>
    <xf numFmtId="0" fontId="2" fillId="0" borderId="0"/>
    <xf numFmtId="0" fontId="5" fillId="0" borderId="0"/>
    <xf numFmtId="0" fontId="10" fillId="0" borderId="0"/>
    <xf numFmtId="0" fontId="2" fillId="0" borderId="0"/>
    <xf numFmtId="0" fontId="2" fillId="0" borderId="0"/>
    <xf numFmtId="0" fontId="31" fillId="0" borderId="0"/>
    <xf numFmtId="0" fontId="10" fillId="0" borderId="0"/>
    <xf numFmtId="0" fontId="10" fillId="0" borderId="0"/>
    <xf numFmtId="0" fontId="2" fillId="0" borderId="0"/>
    <xf numFmtId="0" fontId="31" fillId="0" borderId="0"/>
    <xf numFmtId="0" fontId="5" fillId="0" borderId="0"/>
    <xf numFmtId="0" fontId="10" fillId="0" borderId="0"/>
    <xf numFmtId="0" fontId="10" fillId="0" borderId="0"/>
    <xf numFmtId="0" fontId="2" fillId="0" borderId="0"/>
    <xf numFmtId="0" fontId="36" fillId="0" borderId="0"/>
    <xf numFmtId="0" fontId="2" fillId="0" borderId="0"/>
    <xf numFmtId="0" fontId="3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26" fillId="0" borderId="0"/>
    <xf numFmtId="0" fontId="3" fillId="0" borderId="0"/>
    <xf numFmtId="0" fontId="3" fillId="0" borderId="0"/>
    <xf numFmtId="0" fontId="40" fillId="0" borderId="0"/>
    <xf numFmtId="0" fontId="2" fillId="0" borderId="0"/>
    <xf numFmtId="0" fontId="6" fillId="0" borderId="0"/>
    <xf numFmtId="0" fontId="7" fillId="0" borderId="0"/>
    <xf numFmtId="0" fontId="5" fillId="0" borderId="0"/>
    <xf numFmtId="167" fontId="2" fillId="0" borderId="0" applyFont="0" applyFill="0" applyBorder="0" applyAlignment="0" applyProtection="0"/>
    <xf numFmtId="0" fontId="6" fillId="0" borderId="0"/>
    <xf numFmtId="0" fontId="3" fillId="0" borderId="0"/>
    <xf numFmtId="0" fontId="33" fillId="0" borderId="0"/>
    <xf numFmtId="0" fontId="7" fillId="0" borderId="0"/>
    <xf numFmtId="0" fontId="40" fillId="0" borderId="0"/>
    <xf numFmtId="0" fontId="39" fillId="24" borderId="0" applyNumberFormat="0" applyBorder="0" applyAlignment="0" applyProtection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37" fillId="2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3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32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32" fillId="26" borderId="1" xfId="1" applyFont="1" applyFill="1" applyBorder="1" applyAlignment="1">
      <alignment horizontal="center" vertical="center" wrapText="1"/>
    </xf>
    <xf numFmtId="0" fontId="9" fillId="26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45" fillId="0" borderId="15" xfId="1010" applyFont="1" applyBorder="1" applyAlignment="1">
      <alignment horizontal="center" vertical="center"/>
    </xf>
    <xf numFmtId="0" fontId="45" fillId="0" borderId="0" xfId="1010" applyFont="1" applyAlignment="1">
      <alignment horizontal="center" vertical="center"/>
    </xf>
    <xf numFmtId="0" fontId="45" fillId="0" borderId="3" xfId="1010" applyFont="1" applyBorder="1" applyAlignment="1">
      <alignment horizontal="center" vertical="center"/>
    </xf>
    <xf numFmtId="0" fontId="45" fillId="0" borderId="18" xfId="1010" applyFont="1" applyBorder="1" applyAlignment="1">
      <alignment horizontal="center" vertical="center"/>
    </xf>
    <xf numFmtId="0" fontId="46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47" fillId="27" borderId="1" xfId="451" applyFont="1" applyFill="1" applyBorder="1" applyAlignment="1">
      <alignment horizontal="center" vertical="center" wrapText="1"/>
    </xf>
    <xf numFmtId="0" fontId="47" fillId="27" borderId="1" xfId="451" applyFont="1" applyFill="1" applyBorder="1" applyAlignment="1">
      <alignment horizontal="center" vertical="center"/>
    </xf>
    <xf numFmtId="9" fontId="47" fillId="27" borderId="1" xfId="586" applyFont="1" applyFill="1" applyBorder="1" applyAlignment="1" applyProtection="1">
      <alignment horizontal="center" vertical="center"/>
    </xf>
    <xf numFmtId="9" fontId="47" fillId="27" borderId="1" xfId="905" applyFont="1" applyFill="1" applyBorder="1" applyAlignment="1" applyProtection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2" fontId="32" fillId="0" borderId="1" xfId="0" applyNumberFormat="1" applyFont="1" applyFill="1" applyBorder="1" applyAlignment="1">
      <alignment horizontal="center" vertical="center"/>
    </xf>
    <xf numFmtId="0" fontId="32" fillId="28" borderId="1" xfId="0" applyFont="1" applyFill="1" applyBorder="1"/>
    <xf numFmtId="0" fontId="4" fillId="28" borderId="1" xfId="1" applyFont="1" applyFill="1" applyBorder="1" applyAlignment="1">
      <alignment horizontal="left" vertical="center" wrapText="1"/>
    </xf>
    <xf numFmtId="0" fontId="32" fillId="28" borderId="1" xfId="0" applyFont="1" applyFill="1" applyBorder="1" applyAlignment="1">
      <alignment horizontal="center" vertical="center"/>
    </xf>
    <xf numFmtId="2" fontId="32" fillId="28" borderId="1" xfId="0" applyNumberFormat="1" applyFont="1" applyFill="1" applyBorder="1" applyAlignment="1">
      <alignment horizontal="center" vertical="center"/>
    </xf>
    <xf numFmtId="2" fontId="9" fillId="28" borderId="1" xfId="0" applyNumberFormat="1" applyFont="1" applyFill="1" applyBorder="1" applyAlignment="1">
      <alignment horizontal="center" vertical="center"/>
    </xf>
    <xf numFmtId="43" fontId="32" fillId="0" borderId="1" xfId="1011" applyFont="1" applyFill="1" applyBorder="1" applyAlignment="1">
      <alignment horizontal="center" vertical="center"/>
    </xf>
    <xf numFmtId="43" fontId="32" fillId="28" borderId="1" xfId="101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 vertical="center" wrapText="1"/>
    </xf>
    <xf numFmtId="0" fontId="45" fillId="0" borderId="13" xfId="1010" applyFont="1" applyBorder="1" applyAlignment="1">
      <alignment vertical="center"/>
    </xf>
    <xf numFmtId="0" fontId="45" fillId="0" borderId="14" xfId="1010" applyFont="1" applyBorder="1" applyAlignment="1">
      <alignment vertical="center"/>
    </xf>
    <xf numFmtId="0" fontId="45" fillId="0" borderId="16" xfId="1010" applyFont="1" applyBorder="1" applyAlignment="1">
      <alignment vertical="center"/>
    </xf>
    <xf numFmtId="0" fontId="45" fillId="0" borderId="17" xfId="1010" applyFont="1" applyBorder="1" applyAlignment="1">
      <alignment vertical="center"/>
    </xf>
    <xf numFmtId="0" fontId="41" fillId="0" borderId="1" xfId="1" applyFont="1" applyFill="1" applyBorder="1" applyAlignment="1">
      <alignment horizontal="center" vertical="center" wrapText="1"/>
    </xf>
    <xf numFmtId="0" fontId="44" fillId="0" borderId="1" xfId="1010" applyFont="1" applyBorder="1" applyAlignment="1">
      <alignment horizontal="center" vertical="center"/>
    </xf>
    <xf numFmtId="0" fontId="45" fillId="0" borderId="1" xfId="1010" applyFont="1" applyBorder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45" fillId="0" borderId="2" xfId="1010" applyFont="1" applyBorder="1" applyAlignment="1">
      <alignment horizontal="center" vertical="center"/>
    </xf>
    <xf numFmtId="0" fontId="45" fillId="0" borderId="15" xfId="1010" applyFont="1" applyBorder="1" applyAlignment="1">
      <alignment horizontal="center" vertical="center"/>
    </xf>
    <xf numFmtId="0" fontId="45" fillId="0" borderId="3" xfId="1010" applyFont="1" applyBorder="1" applyAlignment="1">
      <alignment horizontal="center" vertical="center"/>
    </xf>
    <xf numFmtId="0" fontId="45" fillId="0" borderId="13" xfId="1010" applyFont="1" applyBorder="1" applyAlignment="1">
      <alignment horizontal="center" vertical="center"/>
    </xf>
    <xf numFmtId="0" fontId="45" fillId="0" borderId="14" xfId="1010" applyFont="1" applyBorder="1" applyAlignment="1">
      <alignment horizontal="center" vertical="center"/>
    </xf>
    <xf numFmtId="0" fontId="45" fillId="0" borderId="16" xfId="1010" applyFont="1" applyBorder="1" applyAlignment="1">
      <alignment horizontal="center" vertical="center"/>
    </xf>
    <xf numFmtId="0" fontId="45" fillId="0" borderId="17" xfId="1010" applyFont="1" applyBorder="1" applyAlignment="1">
      <alignment horizontal="center" vertical="center"/>
    </xf>
  </cellXfs>
  <cellStyles count="1012">
    <cellStyle name="20% - Accent1 2" xfId="12"/>
    <cellStyle name="20% - Accent1 2 2" xfId="11"/>
    <cellStyle name="20% - Accent1 2 2 2" xfId="686"/>
    <cellStyle name="20% - Accent1 2 3" xfId="16"/>
    <cellStyle name="20% - Accent1 2 3 2" xfId="685"/>
    <cellStyle name="20% - Accent1 2 4" xfId="9"/>
    <cellStyle name="20% - Accent1 2 4 2" xfId="687"/>
    <cellStyle name="20% - Accent1 2 5" xfId="10"/>
    <cellStyle name="20% - Accent1 2 5 2" xfId="688"/>
    <cellStyle name="20% - Accent1 2 6" xfId="689"/>
    <cellStyle name="20% - Accent1 3" xfId="13"/>
    <cellStyle name="20% - Accent1 3 2" xfId="690"/>
    <cellStyle name="20% - Accent1 4" xfId="14"/>
    <cellStyle name="20% - Accent1 4 2" xfId="15"/>
    <cellStyle name="20% - Accent1 4 2 2" xfId="691"/>
    <cellStyle name="20% - Accent1 4 3" xfId="692"/>
    <cellStyle name="20% - Accent1 5" xfId="17"/>
    <cellStyle name="20% - Accent1 5 2" xfId="693"/>
    <cellStyle name="20% - Accent1 6" xfId="18"/>
    <cellStyle name="20% - Accent1 6 2" xfId="694"/>
    <cellStyle name="20% - Accent1 7" xfId="19"/>
    <cellStyle name="20% - Accent1 7 2" xfId="695"/>
    <cellStyle name="20% - Accent2 2" xfId="20"/>
    <cellStyle name="20% - Accent2 2 2" xfId="21"/>
    <cellStyle name="20% - Accent2 2 2 2" xfId="696"/>
    <cellStyle name="20% - Accent2 2 3" xfId="22"/>
    <cellStyle name="20% - Accent2 2 3 2" xfId="697"/>
    <cellStyle name="20% - Accent2 2 4" xfId="23"/>
    <cellStyle name="20% - Accent2 2 4 2" xfId="698"/>
    <cellStyle name="20% - Accent2 2 5" xfId="24"/>
    <cellStyle name="20% - Accent2 2 5 2" xfId="699"/>
    <cellStyle name="20% - Accent2 2 6" xfId="700"/>
    <cellStyle name="20% - Accent2 3" xfId="25"/>
    <cellStyle name="20% - Accent2 3 2" xfId="701"/>
    <cellStyle name="20% - Accent2 4" xfId="26"/>
    <cellStyle name="20% - Accent2 4 2" xfId="27"/>
    <cellStyle name="20% - Accent2 4 2 2" xfId="702"/>
    <cellStyle name="20% - Accent2 4 3" xfId="703"/>
    <cellStyle name="20% - Accent2 5" xfId="28"/>
    <cellStyle name="20% - Accent2 5 2" xfId="704"/>
    <cellStyle name="20% - Accent2 6" xfId="29"/>
    <cellStyle name="20% - Accent2 6 2" xfId="705"/>
    <cellStyle name="20% - Accent2 7" xfId="30"/>
    <cellStyle name="20% - Accent2 7 2" xfId="706"/>
    <cellStyle name="20% - Accent3 2" xfId="31"/>
    <cellStyle name="20% - Accent3 2 2" xfId="32"/>
    <cellStyle name="20% - Accent3 2 2 2" xfId="707"/>
    <cellStyle name="20% - Accent3 2 3" xfId="33"/>
    <cellStyle name="20% - Accent3 2 3 2" xfId="708"/>
    <cellStyle name="20% - Accent3 2 4" xfId="34"/>
    <cellStyle name="20% - Accent3 2 4 2" xfId="709"/>
    <cellStyle name="20% - Accent3 2 5" xfId="35"/>
    <cellStyle name="20% - Accent3 2 5 2" xfId="710"/>
    <cellStyle name="20% - Accent3 2 6" xfId="711"/>
    <cellStyle name="20% - Accent3 3" xfId="36"/>
    <cellStyle name="20% - Accent3 3 2" xfId="712"/>
    <cellStyle name="20% - Accent3 4" xfId="37"/>
    <cellStyle name="20% - Accent3 4 2" xfId="38"/>
    <cellStyle name="20% - Accent3 4 2 2" xfId="713"/>
    <cellStyle name="20% - Accent3 4 3" xfId="714"/>
    <cellStyle name="20% - Accent3 5" xfId="39"/>
    <cellStyle name="20% - Accent3 5 2" xfId="715"/>
    <cellStyle name="20% - Accent3 6" xfId="40"/>
    <cellStyle name="20% - Accent3 6 2" xfId="716"/>
    <cellStyle name="20% - Accent3 7" xfId="41"/>
    <cellStyle name="20% - Accent3 7 2" xfId="717"/>
    <cellStyle name="20% - Accent4 2" xfId="42"/>
    <cellStyle name="20% - Accent4 2 2" xfId="43"/>
    <cellStyle name="20% - Accent4 2 2 2" xfId="718"/>
    <cellStyle name="20% - Accent4 2 3" xfId="44"/>
    <cellStyle name="20% - Accent4 2 3 2" xfId="719"/>
    <cellStyle name="20% - Accent4 2 4" xfId="45"/>
    <cellStyle name="20% - Accent4 2 4 2" xfId="720"/>
    <cellStyle name="20% - Accent4 2 5" xfId="46"/>
    <cellStyle name="20% - Accent4 2 5 2" xfId="721"/>
    <cellStyle name="20% - Accent4 2 6" xfId="722"/>
    <cellStyle name="20% - Accent4 3" xfId="47"/>
    <cellStyle name="20% - Accent4 3 2" xfId="723"/>
    <cellStyle name="20% - Accent4 4" xfId="48"/>
    <cellStyle name="20% - Accent4 4 2" xfId="49"/>
    <cellStyle name="20% - Accent4 4 2 2" xfId="724"/>
    <cellStyle name="20% - Accent4 4 3" xfId="725"/>
    <cellStyle name="20% - Accent4 5" xfId="50"/>
    <cellStyle name="20% - Accent4 5 2" xfId="726"/>
    <cellStyle name="20% - Accent4 6" xfId="51"/>
    <cellStyle name="20% - Accent4 6 2" xfId="727"/>
    <cellStyle name="20% - Accent4 7" xfId="52"/>
    <cellStyle name="20% - Accent4 7 2" xfId="728"/>
    <cellStyle name="20% - Accent5 2" xfId="53"/>
    <cellStyle name="20% - Accent5 2 2" xfId="54"/>
    <cellStyle name="20% - Accent5 2 2 2" xfId="729"/>
    <cellStyle name="20% - Accent5 2 3" xfId="55"/>
    <cellStyle name="20% - Accent5 2 3 2" xfId="730"/>
    <cellStyle name="20% - Accent5 2 4" xfId="56"/>
    <cellStyle name="20% - Accent5 2 4 2" xfId="731"/>
    <cellStyle name="20% - Accent5 2 5" xfId="57"/>
    <cellStyle name="20% - Accent5 2 5 2" xfId="732"/>
    <cellStyle name="20% - Accent5 2 6" xfId="733"/>
    <cellStyle name="20% - Accent5 3" xfId="58"/>
    <cellStyle name="20% - Accent5 3 2" xfId="734"/>
    <cellStyle name="20% - Accent5 4" xfId="59"/>
    <cellStyle name="20% - Accent5 4 2" xfId="60"/>
    <cellStyle name="20% - Accent5 4 2 2" xfId="735"/>
    <cellStyle name="20% - Accent5 4 3" xfId="736"/>
    <cellStyle name="20% - Accent5 5" xfId="61"/>
    <cellStyle name="20% - Accent5 5 2" xfId="737"/>
    <cellStyle name="20% - Accent5 6" xfId="62"/>
    <cellStyle name="20% - Accent5 6 2" xfId="738"/>
    <cellStyle name="20% - Accent5 7" xfId="63"/>
    <cellStyle name="20% - Accent5 7 2" xfId="739"/>
    <cellStyle name="20% - Accent6 2" xfId="64"/>
    <cellStyle name="20% - Accent6 2 2" xfId="65"/>
    <cellStyle name="20% - Accent6 2 2 2" xfId="740"/>
    <cellStyle name="20% - Accent6 2 3" xfId="66"/>
    <cellStyle name="20% - Accent6 2 3 2" xfId="741"/>
    <cellStyle name="20% - Accent6 2 4" xfId="67"/>
    <cellStyle name="20% - Accent6 2 4 2" xfId="742"/>
    <cellStyle name="20% - Accent6 2 5" xfId="68"/>
    <cellStyle name="20% - Accent6 2 5 2" xfId="743"/>
    <cellStyle name="20% - Accent6 2 6" xfId="744"/>
    <cellStyle name="20% - Accent6 3" xfId="69"/>
    <cellStyle name="20% - Accent6 3 2" xfId="745"/>
    <cellStyle name="20% - Accent6 4" xfId="70"/>
    <cellStyle name="20% - Accent6 4 2" xfId="71"/>
    <cellStyle name="20% - Accent6 4 2 2" xfId="746"/>
    <cellStyle name="20% - Accent6 4 3" xfId="747"/>
    <cellStyle name="20% - Accent6 5" xfId="72"/>
    <cellStyle name="20% - Accent6 5 2" xfId="748"/>
    <cellStyle name="20% - Accent6 6" xfId="73"/>
    <cellStyle name="20% - Accent6 6 2" xfId="749"/>
    <cellStyle name="20% - Accent6 7" xfId="74"/>
    <cellStyle name="20% - Accent6 7 2" xfId="750"/>
    <cellStyle name="40% - Accent1 2" xfId="75"/>
    <cellStyle name="40% - Accent1 2 2" xfId="76"/>
    <cellStyle name="40% - Accent1 2 2 2" xfId="751"/>
    <cellStyle name="40% - Accent1 2 3" xfId="77"/>
    <cellStyle name="40% - Accent1 2 3 2" xfId="752"/>
    <cellStyle name="40% - Accent1 2 4" xfId="78"/>
    <cellStyle name="40% - Accent1 2 4 2" xfId="753"/>
    <cellStyle name="40% - Accent1 2 5" xfId="79"/>
    <cellStyle name="40% - Accent1 2 5 2" xfId="754"/>
    <cellStyle name="40% - Accent1 2 6" xfId="755"/>
    <cellStyle name="40% - Accent1 3" xfId="80"/>
    <cellStyle name="40% - Accent1 3 2" xfId="756"/>
    <cellStyle name="40% - Accent1 4" xfId="81"/>
    <cellStyle name="40% - Accent1 4 2" xfId="82"/>
    <cellStyle name="40% - Accent1 4 2 2" xfId="757"/>
    <cellStyle name="40% - Accent1 4 3" xfId="758"/>
    <cellStyle name="40% - Accent1 5" xfId="83"/>
    <cellStyle name="40% - Accent1 5 2" xfId="759"/>
    <cellStyle name="40% - Accent1 6" xfId="84"/>
    <cellStyle name="40% - Accent1 6 2" xfId="760"/>
    <cellStyle name="40% - Accent1 7" xfId="85"/>
    <cellStyle name="40% - Accent1 7 2" xfId="761"/>
    <cellStyle name="40% - Accent2 2" xfId="86"/>
    <cellStyle name="40% - Accent2 2 2" xfId="87"/>
    <cellStyle name="40% - Accent2 2 2 2" xfId="762"/>
    <cellStyle name="40% - Accent2 2 3" xfId="88"/>
    <cellStyle name="40% - Accent2 2 3 2" xfId="763"/>
    <cellStyle name="40% - Accent2 2 4" xfId="89"/>
    <cellStyle name="40% - Accent2 2 4 2" xfId="764"/>
    <cellStyle name="40% - Accent2 2 5" xfId="90"/>
    <cellStyle name="40% - Accent2 2 5 2" xfId="765"/>
    <cellStyle name="40% - Accent2 2 6" xfId="766"/>
    <cellStyle name="40% - Accent2 3" xfId="91"/>
    <cellStyle name="40% - Accent2 3 2" xfId="767"/>
    <cellStyle name="40% - Accent2 4" xfId="92"/>
    <cellStyle name="40% - Accent2 4 2" xfId="93"/>
    <cellStyle name="40% - Accent2 4 2 2" xfId="768"/>
    <cellStyle name="40% - Accent2 4 3" xfId="769"/>
    <cellStyle name="40% - Accent2 5" xfId="94"/>
    <cellStyle name="40% - Accent2 5 2" xfId="770"/>
    <cellStyle name="40% - Accent2 6" xfId="95"/>
    <cellStyle name="40% - Accent2 6 2" xfId="771"/>
    <cellStyle name="40% - Accent2 7" xfId="96"/>
    <cellStyle name="40% - Accent2 7 2" xfId="772"/>
    <cellStyle name="40% - Accent3 2" xfId="97"/>
    <cellStyle name="40% - Accent3 2 2" xfId="98"/>
    <cellStyle name="40% - Accent3 2 2 2" xfId="773"/>
    <cellStyle name="40% - Accent3 2 3" xfId="99"/>
    <cellStyle name="40% - Accent3 2 3 2" xfId="774"/>
    <cellStyle name="40% - Accent3 2 4" xfId="100"/>
    <cellStyle name="40% - Accent3 2 4 2" xfId="775"/>
    <cellStyle name="40% - Accent3 2 5" xfId="101"/>
    <cellStyle name="40% - Accent3 2 5 2" xfId="776"/>
    <cellStyle name="40% - Accent3 2 6" xfId="777"/>
    <cellStyle name="40% - Accent3 3" xfId="102"/>
    <cellStyle name="40% - Accent3 3 2" xfId="778"/>
    <cellStyle name="40% - Accent3 4" xfId="103"/>
    <cellStyle name="40% - Accent3 4 2" xfId="104"/>
    <cellStyle name="40% - Accent3 4 2 2" xfId="779"/>
    <cellStyle name="40% - Accent3 4 3" xfId="780"/>
    <cellStyle name="40% - Accent3 5" xfId="105"/>
    <cellStyle name="40% - Accent3 5 2" xfId="781"/>
    <cellStyle name="40% - Accent3 6" xfId="106"/>
    <cellStyle name="40% - Accent3 6 2" xfId="782"/>
    <cellStyle name="40% - Accent3 7" xfId="107"/>
    <cellStyle name="40% - Accent3 7 2" xfId="783"/>
    <cellStyle name="40% - Accent4 2" xfId="108"/>
    <cellStyle name="40% - Accent4 2 2" xfId="109"/>
    <cellStyle name="40% - Accent4 2 2 2" xfId="784"/>
    <cellStyle name="40% - Accent4 2 3" xfId="110"/>
    <cellStyle name="40% - Accent4 2 3 2" xfId="785"/>
    <cellStyle name="40% - Accent4 2 4" xfId="111"/>
    <cellStyle name="40% - Accent4 2 4 2" xfId="786"/>
    <cellStyle name="40% - Accent4 2 5" xfId="112"/>
    <cellStyle name="40% - Accent4 2 5 2" xfId="787"/>
    <cellStyle name="40% - Accent4 2 6" xfId="788"/>
    <cellStyle name="40% - Accent4 3" xfId="113"/>
    <cellStyle name="40% - Accent4 3 2" xfId="789"/>
    <cellStyle name="40% - Accent4 4" xfId="114"/>
    <cellStyle name="40% - Accent4 4 2" xfId="115"/>
    <cellStyle name="40% - Accent4 4 2 2" xfId="790"/>
    <cellStyle name="40% - Accent4 4 3" xfId="791"/>
    <cellStyle name="40% - Accent4 5" xfId="116"/>
    <cellStyle name="40% - Accent4 5 2" xfId="792"/>
    <cellStyle name="40% - Accent4 6" xfId="117"/>
    <cellStyle name="40% - Accent4 6 2" xfId="793"/>
    <cellStyle name="40% - Accent4 7" xfId="118"/>
    <cellStyle name="40% - Accent4 7 2" xfId="794"/>
    <cellStyle name="40% - Accent5 2" xfId="119"/>
    <cellStyle name="40% - Accent5 2 2" xfId="120"/>
    <cellStyle name="40% - Accent5 2 2 2" xfId="795"/>
    <cellStyle name="40% - Accent5 2 3" xfId="121"/>
    <cellStyle name="40% - Accent5 2 3 2" xfId="796"/>
    <cellStyle name="40% - Accent5 2 4" xfId="122"/>
    <cellStyle name="40% - Accent5 2 4 2" xfId="797"/>
    <cellStyle name="40% - Accent5 2 5" xfId="123"/>
    <cellStyle name="40% - Accent5 2 5 2" xfId="798"/>
    <cellStyle name="40% - Accent5 2 6" xfId="799"/>
    <cellStyle name="40% - Accent5 3" xfId="124"/>
    <cellStyle name="40% - Accent5 3 2" xfId="800"/>
    <cellStyle name="40% - Accent5 4" xfId="125"/>
    <cellStyle name="40% - Accent5 4 2" xfId="126"/>
    <cellStyle name="40% - Accent5 4 2 2" xfId="801"/>
    <cellStyle name="40% - Accent5 4 3" xfId="802"/>
    <cellStyle name="40% - Accent5 5" xfId="127"/>
    <cellStyle name="40% - Accent5 5 2" xfId="803"/>
    <cellStyle name="40% - Accent5 6" xfId="128"/>
    <cellStyle name="40% - Accent5 6 2" xfId="804"/>
    <cellStyle name="40% - Accent5 7" xfId="129"/>
    <cellStyle name="40% - Accent5 7 2" xfId="805"/>
    <cellStyle name="40% - Accent6 2" xfId="130"/>
    <cellStyle name="40% - Accent6 2 2" xfId="131"/>
    <cellStyle name="40% - Accent6 2 2 2" xfId="806"/>
    <cellStyle name="40% - Accent6 2 3" xfId="132"/>
    <cellStyle name="40% - Accent6 2 3 2" xfId="807"/>
    <cellStyle name="40% - Accent6 2 4" xfId="133"/>
    <cellStyle name="40% - Accent6 2 4 2" xfId="808"/>
    <cellStyle name="40% - Accent6 2 5" xfId="134"/>
    <cellStyle name="40% - Accent6 2 5 2" xfId="809"/>
    <cellStyle name="40% - Accent6 2 6" xfId="810"/>
    <cellStyle name="40% - Accent6 3" xfId="135"/>
    <cellStyle name="40% - Accent6 3 2" xfId="811"/>
    <cellStyle name="40% - Accent6 4" xfId="136"/>
    <cellStyle name="40% - Accent6 4 2" xfId="137"/>
    <cellStyle name="40% - Accent6 4 2 2" xfId="812"/>
    <cellStyle name="40% - Accent6 4 3" xfId="813"/>
    <cellStyle name="40% - Accent6 5" xfId="138"/>
    <cellStyle name="40% - Accent6 5 2" xfId="814"/>
    <cellStyle name="40% - Accent6 6" xfId="139"/>
    <cellStyle name="40% - Accent6 6 2" xfId="815"/>
    <cellStyle name="40% - Accent6 7" xfId="140"/>
    <cellStyle name="40% - Accent6 7 2" xfId="816"/>
    <cellStyle name="60% - Accent1 2" xfId="141"/>
    <cellStyle name="60% - Accent1 2 2" xfId="142"/>
    <cellStyle name="60% - Accent1 2 3" xfId="143"/>
    <cellStyle name="60% - Accent1 2 4" xfId="144"/>
    <cellStyle name="60% - Accent1 2 5" xfId="145"/>
    <cellStyle name="60% - Accent1 3" xfId="146"/>
    <cellStyle name="60% - Accent1 4" xfId="147"/>
    <cellStyle name="60% - Accent1 4 2" xfId="148"/>
    <cellStyle name="60% - Accent1 5" xfId="149"/>
    <cellStyle name="60% - Accent1 6" xfId="150"/>
    <cellStyle name="60% - Accent1 7" xfId="151"/>
    <cellStyle name="60% - Accent2 2" xfId="152"/>
    <cellStyle name="60% - Accent2 2 2" xfId="153"/>
    <cellStyle name="60% - Accent2 2 3" xfId="154"/>
    <cellStyle name="60% - Accent2 2 4" xfId="155"/>
    <cellStyle name="60% - Accent2 2 5" xfId="156"/>
    <cellStyle name="60% - Accent2 3" xfId="157"/>
    <cellStyle name="60% - Accent2 4" xfId="158"/>
    <cellStyle name="60% - Accent2 4 2" xfId="159"/>
    <cellStyle name="60% - Accent2 5" xfId="160"/>
    <cellStyle name="60% - Accent2 6" xfId="161"/>
    <cellStyle name="60% - Accent2 7" xfId="162"/>
    <cellStyle name="60% - Accent3 2" xfId="163"/>
    <cellStyle name="60% - Accent3 2 2" xfId="164"/>
    <cellStyle name="60% - Accent3 2 3" xfId="165"/>
    <cellStyle name="60% - Accent3 2 4" xfId="166"/>
    <cellStyle name="60% - Accent3 2 5" xfId="167"/>
    <cellStyle name="60% - Accent3 3" xfId="168"/>
    <cellStyle name="60% - Accent3 4" xfId="169"/>
    <cellStyle name="60% - Accent3 4 2" xfId="170"/>
    <cellStyle name="60% - Accent3 5" xfId="171"/>
    <cellStyle name="60% - Accent3 6" xfId="172"/>
    <cellStyle name="60% - Accent3 7" xfId="173"/>
    <cellStyle name="60% - Accent4 2" xfId="174"/>
    <cellStyle name="60% - Accent4 2 2" xfId="175"/>
    <cellStyle name="60% - Accent4 2 3" xfId="176"/>
    <cellStyle name="60% - Accent4 2 4" xfId="177"/>
    <cellStyle name="60% - Accent4 2 5" xfId="178"/>
    <cellStyle name="60% - Accent4 3" xfId="179"/>
    <cellStyle name="60% - Accent4 4" xfId="180"/>
    <cellStyle name="60% - Accent4 4 2" xfId="181"/>
    <cellStyle name="60% - Accent4 5" xfId="182"/>
    <cellStyle name="60% - Accent4 6" xfId="183"/>
    <cellStyle name="60% - Accent4 7" xfId="184"/>
    <cellStyle name="60% - Accent5 2" xfId="185"/>
    <cellStyle name="60% - Accent5 2 2" xfId="186"/>
    <cellStyle name="60% - Accent5 2 3" xfId="187"/>
    <cellStyle name="60% - Accent5 2 4" xfId="188"/>
    <cellStyle name="60% - Accent5 2 5" xfId="189"/>
    <cellStyle name="60% - Accent5 3" xfId="190"/>
    <cellStyle name="60% - Accent5 4" xfId="191"/>
    <cellStyle name="60% - Accent5 4 2" xfId="192"/>
    <cellStyle name="60% - Accent5 5" xfId="193"/>
    <cellStyle name="60% - Accent5 6" xfId="194"/>
    <cellStyle name="60% - Accent5 7" xfId="195"/>
    <cellStyle name="60% - Accent6 2" xfId="196"/>
    <cellStyle name="60% - Accent6 2 2" xfId="197"/>
    <cellStyle name="60% - Accent6 2 3" xfId="198"/>
    <cellStyle name="60% - Accent6 2 4" xfId="199"/>
    <cellStyle name="60% - Accent6 2 5" xfId="200"/>
    <cellStyle name="60% - Accent6 3" xfId="201"/>
    <cellStyle name="60% - Accent6 4" xfId="202"/>
    <cellStyle name="60% - Accent6 4 2" xfId="203"/>
    <cellStyle name="60% - Accent6 5" xfId="204"/>
    <cellStyle name="60% - Accent6 6" xfId="205"/>
    <cellStyle name="60% - Accent6 7" xfId="206"/>
    <cellStyle name="Accent1 2" xfId="207"/>
    <cellStyle name="Accent1 2 2" xfId="208"/>
    <cellStyle name="Accent1 2 3" xfId="209"/>
    <cellStyle name="Accent1 2 4" xfId="210"/>
    <cellStyle name="Accent1 2 5" xfId="211"/>
    <cellStyle name="Accent1 3" xfId="212"/>
    <cellStyle name="Accent1 4" xfId="213"/>
    <cellStyle name="Accent1 4 2" xfId="214"/>
    <cellStyle name="Accent1 5" xfId="215"/>
    <cellStyle name="Accent1 6" xfId="216"/>
    <cellStyle name="Accent1 7" xfId="217"/>
    <cellStyle name="Accent2 2" xfId="218"/>
    <cellStyle name="Accent2 2 2" xfId="219"/>
    <cellStyle name="Accent2 2 3" xfId="220"/>
    <cellStyle name="Accent2 2 4" xfId="221"/>
    <cellStyle name="Accent2 2 5" xfId="222"/>
    <cellStyle name="Accent2 3" xfId="223"/>
    <cellStyle name="Accent2 4" xfId="224"/>
    <cellStyle name="Accent2 4 2" xfId="225"/>
    <cellStyle name="Accent2 5" xfId="226"/>
    <cellStyle name="Accent2 6" xfId="227"/>
    <cellStyle name="Accent2 7" xfId="228"/>
    <cellStyle name="Accent3 2" xfId="229"/>
    <cellStyle name="Accent3 2 2" xfId="230"/>
    <cellStyle name="Accent3 2 3" xfId="231"/>
    <cellStyle name="Accent3 2 4" xfId="232"/>
    <cellStyle name="Accent3 2 5" xfId="233"/>
    <cellStyle name="Accent3 3" xfId="234"/>
    <cellStyle name="Accent3 4" xfId="235"/>
    <cellStyle name="Accent3 4 2" xfId="236"/>
    <cellStyle name="Accent3 5" xfId="237"/>
    <cellStyle name="Accent3 6" xfId="238"/>
    <cellStyle name="Accent3 7" xfId="239"/>
    <cellStyle name="Accent4 2" xfId="240"/>
    <cellStyle name="Accent4 2 2" xfId="241"/>
    <cellStyle name="Accent4 2 3" xfId="242"/>
    <cellStyle name="Accent4 2 4" xfId="243"/>
    <cellStyle name="Accent4 2 5" xfId="244"/>
    <cellStyle name="Accent4 3" xfId="245"/>
    <cellStyle name="Accent4 4" xfId="246"/>
    <cellStyle name="Accent4 4 2" xfId="247"/>
    <cellStyle name="Accent4 5" xfId="248"/>
    <cellStyle name="Accent4 6" xfId="249"/>
    <cellStyle name="Accent4 7" xfId="250"/>
    <cellStyle name="Accent5 2" xfId="251"/>
    <cellStyle name="Accent5 2 2" xfId="252"/>
    <cellStyle name="Accent5 2 3" xfId="253"/>
    <cellStyle name="Accent5 2 4" xfId="254"/>
    <cellStyle name="Accent5 2 5" xfId="255"/>
    <cellStyle name="Accent5 3" xfId="256"/>
    <cellStyle name="Accent5 4" xfId="257"/>
    <cellStyle name="Accent5 4 2" xfId="258"/>
    <cellStyle name="Accent5 5" xfId="259"/>
    <cellStyle name="Accent5 6" xfId="260"/>
    <cellStyle name="Accent5 7" xfId="261"/>
    <cellStyle name="Accent6 2" xfId="262"/>
    <cellStyle name="Accent6 2 2" xfId="263"/>
    <cellStyle name="Accent6 2 3" xfId="264"/>
    <cellStyle name="Accent6 2 4" xfId="265"/>
    <cellStyle name="Accent6 2 5" xfId="266"/>
    <cellStyle name="Accent6 3" xfId="267"/>
    <cellStyle name="Accent6 4" xfId="268"/>
    <cellStyle name="Accent6 4 2" xfId="269"/>
    <cellStyle name="Accent6 5" xfId="270"/>
    <cellStyle name="Accent6 6" xfId="271"/>
    <cellStyle name="Accent6 7" xfId="272"/>
    <cellStyle name="Bad 2" xfId="273"/>
    <cellStyle name="Bad 2 2" xfId="274"/>
    <cellStyle name="Bad 2 3" xfId="275"/>
    <cellStyle name="Bad 2 4" xfId="276"/>
    <cellStyle name="Bad 2 5" xfId="277"/>
    <cellStyle name="Bad 2 6" xfId="975"/>
    <cellStyle name="Bad 3" xfId="278"/>
    <cellStyle name="Bad 4" xfId="279"/>
    <cellStyle name="Bad 4 2" xfId="280"/>
    <cellStyle name="Bad 5" xfId="281"/>
    <cellStyle name="Bad 6" xfId="282"/>
    <cellStyle name="Bad 7" xfId="283"/>
    <cellStyle name="Calculation 2" xfId="284"/>
    <cellStyle name="Calculation 2 2" xfId="285"/>
    <cellStyle name="Calculation 2 3" xfId="286"/>
    <cellStyle name="Calculation 2 4" xfId="287"/>
    <cellStyle name="Calculation 2 5" xfId="288"/>
    <cellStyle name="Calculation 2_anakia II etapi.xls sm. defeqturi" xfId="289"/>
    <cellStyle name="Calculation 3" xfId="290"/>
    <cellStyle name="Calculation 4" xfId="291"/>
    <cellStyle name="Calculation 4 2" xfId="292"/>
    <cellStyle name="Calculation 4_anakia II etapi.xls sm. defeqturi" xfId="293"/>
    <cellStyle name="Calculation 5" xfId="294"/>
    <cellStyle name="Calculation 6" xfId="295"/>
    <cellStyle name="Calculation 7" xfId="296"/>
    <cellStyle name="Check Cell 2" xfId="297"/>
    <cellStyle name="Check Cell 2 2" xfId="298"/>
    <cellStyle name="Check Cell 2 3" xfId="299"/>
    <cellStyle name="Check Cell 2 4" xfId="300"/>
    <cellStyle name="Check Cell 2 5" xfId="301"/>
    <cellStyle name="Check Cell 2_anakia II etapi.xls sm. defeqturi" xfId="302"/>
    <cellStyle name="Check Cell 3" xfId="303"/>
    <cellStyle name="Check Cell 4" xfId="304"/>
    <cellStyle name="Check Cell 4 2" xfId="305"/>
    <cellStyle name="Check Cell 4_anakia II etapi.xls sm. defeqturi" xfId="306"/>
    <cellStyle name="Check Cell 5" xfId="307"/>
    <cellStyle name="Check Cell 6" xfId="308"/>
    <cellStyle name="Check Cell 7" xfId="309"/>
    <cellStyle name="Comma" xfId="1011" builtinId="3"/>
    <cellStyle name="Comma 10" xfId="310"/>
    <cellStyle name="Comma 10 2" xfId="311"/>
    <cellStyle name="Comma 10 3" xfId="823"/>
    <cellStyle name="Comma 10 4" xfId="1004"/>
    <cellStyle name="Comma 10 5" xfId="1007"/>
    <cellStyle name="Comma 11" xfId="312"/>
    <cellStyle name="Comma 11 2" xfId="974"/>
    <cellStyle name="Comma 12" xfId="313"/>
    <cellStyle name="Comma 12 2" xfId="314"/>
    <cellStyle name="Comma 12 3" xfId="315"/>
    <cellStyle name="Comma 12 4" xfId="316"/>
    <cellStyle name="Comma 12 5" xfId="317"/>
    <cellStyle name="Comma 12 6" xfId="318"/>
    <cellStyle name="Comma 12 7" xfId="319"/>
    <cellStyle name="Comma 12 8" xfId="320"/>
    <cellStyle name="Comma 13" xfId="321"/>
    <cellStyle name="Comma 14" xfId="322"/>
    <cellStyle name="Comma 15" xfId="323"/>
    <cellStyle name="Comma 15 2" xfId="825"/>
    <cellStyle name="Comma 15 2 2" xfId="818"/>
    <cellStyle name="Comma 15 3" xfId="824"/>
    <cellStyle name="Comma 15 4" xfId="817"/>
    <cellStyle name="Comma 15 5" xfId="1005"/>
    <cellStyle name="Comma 15 6" xfId="1008"/>
    <cellStyle name="Comma 16" xfId="324"/>
    <cellStyle name="Comma 16 2" xfId="826"/>
    <cellStyle name="Comma 17" xfId="827"/>
    <cellStyle name="Comma 17 2" xfId="828"/>
    <cellStyle name="Comma 17 3" xfId="820"/>
    <cellStyle name="Comma 17 4" xfId="819"/>
    <cellStyle name="Comma 18" xfId="829"/>
    <cellStyle name="Comma 18 2" xfId="821"/>
    <cellStyle name="Comma 19" xfId="830"/>
    <cellStyle name="Comma 2" xfId="3"/>
    <cellStyle name="Comma 2 2" xfId="326"/>
    <cellStyle name="Comma 2 2 2" xfId="327"/>
    <cellStyle name="Comma 2 2 3" xfId="328"/>
    <cellStyle name="Comma 2 2 3 2" xfId="832"/>
    <cellStyle name="Comma 2 2 4" xfId="831"/>
    <cellStyle name="Comma 2 2 5" xfId="1006"/>
    <cellStyle name="Comma 2 2 6" xfId="1009"/>
    <cellStyle name="Comma 2 3" xfId="329"/>
    <cellStyle name="Comma 2 4" xfId="325"/>
    <cellStyle name="Comma 2 5" xfId="973"/>
    <cellStyle name="Comma 20" xfId="833"/>
    <cellStyle name="Comma 21" xfId="822"/>
    <cellStyle name="Comma 3" xfId="4"/>
    <cellStyle name="Comma 3 2" xfId="330"/>
    <cellStyle name="Comma 4" xfId="2"/>
    <cellStyle name="Comma 4 2" xfId="331"/>
    <cellStyle name="Comma 5" xfId="332"/>
    <cellStyle name="Comma 51" xfId="972"/>
    <cellStyle name="Comma 6" xfId="333"/>
    <cellStyle name="Comma 6 2" xfId="971"/>
    <cellStyle name="Comma 7" xfId="334"/>
    <cellStyle name="Comma 8" xfId="335"/>
    <cellStyle name="Comma 9" xfId="336"/>
    <cellStyle name="Currency 2" xfId="5"/>
    <cellStyle name="Explanatory Text 2" xfId="337"/>
    <cellStyle name="Explanatory Text 2 2" xfId="338"/>
    <cellStyle name="Explanatory Text 2 3" xfId="339"/>
    <cellStyle name="Explanatory Text 2 4" xfId="340"/>
    <cellStyle name="Explanatory Text 2 5" xfId="341"/>
    <cellStyle name="Explanatory Text 3" xfId="342"/>
    <cellStyle name="Explanatory Text 4" xfId="343"/>
    <cellStyle name="Explanatory Text 4 2" xfId="344"/>
    <cellStyle name="Explanatory Text 5" xfId="345"/>
    <cellStyle name="Explanatory Text 6" xfId="346"/>
    <cellStyle name="Explanatory Text 7" xfId="347"/>
    <cellStyle name="Good 2" xfId="348"/>
    <cellStyle name="Good 2 2" xfId="349"/>
    <cellStyle name="Good 2 3" xfId="350"/>
    <cellStyle name="Good 2 4" xfId="351"/>
    <cellStyle name="Good 2 5" xfId="352"/>
    <cellStyle name="Good 3" xfId="353"/>
    <cellStyle name="Good 4" xfId="354"/>
    <cellStyle name="Good 4 2" xfId="355"/>
    <cellStyle name="Good 5" xfId="356"/>
    <cellStyle name="Good 6" xfId="357"/>
    <cellStyle name="Good 7" xfId="358"/>
    <cellStyle name="Good 8" xfId="970"/>
    <cellStyle name="Heading 1 2" xfId="359"/>
    <cellStyle name="Heading 1 2 2" xfId="360"/>
    <cellStyle name="Heading 1 2 3" xfId="361"/>
    <cellStyle name="Heading 1 2 4" xfId="362"/>
    <cellStyle name="Heading 1 2 5" xfId="363"/>
    <cellStyle name="Heading 1 2_anakia II etapi.xls sm. defeqturi" xfId="364"/>
    <cellStyle name="Heading 1 3" xfId="365"/>
    <cellStyle name="Heading 1 4" xfId="366"/>
    <cellStyle name="Heading 1 4 2" xfId="367"/>
    <cellStyle name="Heading 1 4_anakia II etapi.xls sm. defeqturi" xfId="368"/>
    <cellStyle name="Heading 1 5" xfId="369"/>
    <cellStyle name="Heading 1 6" xfId="370"/>
    <cellStyle name="Heading 1 7" xfId="371"/>
    <cellStyle name="Heading 2 2" xfId="372"/>
    <cellStyle name="Heading 2 2 2" xfId="373"/>
    <cellStyle name="Heading 2 2 3" xfId="374"/>
    <cellStyle name="Heading 2 2 4" xfId="375"/>
    <cellStyle name="Heading 2 2 5" xfId="376"/>
    <cellStyle name="Heading 2 2_anakia II etapi.xls sm. defeqturi" xfId="377"/>
    <cellStyle name="Heading 2 3" xfId="378"/>
    <cellStyle name="Heading 2 4" xfId="379"/>
    <cellStyle name="Heading 2 4 2" xfId="380"/>
    <cellStyle name="Heading 2 4_anakia II etapi.xls sm. defeqturi" xfId="381"/>
    <cellStyle name="Heading 2 5" xfId="382"/>
    <cellStyle name="Heading 2 6" xfId="383"/>
    <cellStyle name="Heading 2 7" xfId="384"/>
    <cellStyle name="Heading 3 2" xfId="385"/>
    <cellStyle name="Heading 3 2 2" xfId="386"/>
    <cellStyle name="Heading 3 2 3" xfId="387"/>
    <cellStyle name="Heading 3 2 4" xfId="388"/>
    <cellStyle name="Heading 3 2 5" xfId="389"/>
    <cellStyle name="Heading 3 2_anakia II etapi.xls sm. defeqturi" xfId="390"/>
    <cellStyle name="Heading 3 3" xfId="391"/>
    <cellStyle name="Heading 3 4" xfId="392"/>
    <cellStyle name="Heading 3 4 2" xfId="393"/>
    <cellStyle name="Heading 3 4_anakia II etapi.xls sm. defeqturi" xfId="394"/>
    <cellStyle name="Heading 3 5" xfId="395"/>
    <cellStyle name="Heading 3 6" xfId="396"/>
    <cellStyle name="Heading 3 7" xfId="397"/>
    <cellStyle name="Heading 4 2" xfId="398"/>
    <cellStyle name="Heading 4 2 2" xfId="399"/>
    <cellStyle name="Heading 4 2 3" xfId="400"/>
    <cellStyle name="Heading 4 2 4" xfId="401"/>
    <cellStyle name="Heading 4 2 5" xfId="402"/>
    <cellStyle name="Heading 4 3" xfId="403"/>
    <cellStyle name="Heading 4 4" xfId="404"/>
    <cellStyle name="Heading 4 4 2" xfId="405"/>
    <cellStyle name="Heading 4 5" xfId="406"/>
    <cellStyle name="Heading 4 6" xfId="407"/>
    <cellStyle name="Heading 4 7" xfId="408"/>
    <cellStyle name="Hyperlink 2" xfId="839"/>
    <cellStyle name="Input 2" xfId="409"/>
    <cellStyle name="Input 2 2" xfId="410"/>
    <cellStyle name="Input 2 3" xfId="411"/>
    <cellStyle name="Input 2 4" xfId="412"/>
    <cellStyle name="Input 2 5" xfId="413"/>
    <cellStyle name="Input 2_anakia II etapi.xls sm. defeqturi" xfId="414"/>
    <cellStyle name="Input 3" xfId="415"/>
    <cellStyle name="Input 4" xfId="416"/>
    <cellStyle name="Input 4 2" xfId="417"/>
    <cellStyle name="Input 4_anakia II etapi.xls sm. defeqturi" xfId="418"/>
    <cellStyle name="Input 5" xfId="419"/>
    <cellStyle name="Input 6" xfId="420"/>
    <cellStyle name="Input 7" xfId="421"/>
    <cellStyle name="Linked Cell 2" xfId="422"/>
    <cellStyle name="Linked Cell 2 2" xfId="423"/>
    <cellStyle name="Linked Cell 2 3" xfId="424"/>
    <cellStyle name="Linked Cell 2 4" xfId="425"/>
    <cellStyle name="Linked Cell 2 5" xfId="426"/>
    <cellStyle name="Linked Cell 2_anakia II etapi.xls sm. defeqturi" xfId="427"/>
    <cellStyle name="Linked Cell 3" xfId="428"/>
    <cellStyle name="Linked Cell 4" xfId="429"/>
    <cellStyle name="Linked Cell 4 2" xfId="430"/>
    <cellStyle name="Linked Cell 4_anakia II etapi.xls sm. defeqturi" xfId="431"/>
    <cellStyle name="Linked Cell 5" xfId="432"/>
    <cellStyle name="Linked Cell 6" xfId="433"/>
    <cellStyle name="Linked Cell 7" xfId="434"/>
    <cellStyle name="Neutral 2" xfId="435"/>
    <cellStyle name="Neutral 2 2" xfId="436"/>
    <cellStyle name="Neutral 2 3" xfId="437"/>
    <cellStyle name="Neutral 2 4" xfId="438"/>
    <cellStyle name="Neutral 2 5" xfId="439"/>
    <cellStyle name="Neutral 3" xfId="440"/>
    <cellStyle name="Neutral 4" xfId="441"/>
    <cellStyle name="Neutral 4 2" xfId="442"/>
    <cellStyle name="Neutral 5" xfId="443"/>
    <cellStyle name="Neutral 6" xfId="444"/>
    <cellStyle name="Neutral 7" xfId="445"/>
    <cellStyle name="Normal" xfId="0" builtinId="0"/>
    <cellStyle name="Normal 10" xfId="446"/>
    <cellStyle name="Normal 10 2" xfId="447"/>
    <cellStyle name="Normal 100" xfId="1003"/>
    <cellStyle name="Normal 11" xfId="448"/>
    <cellStyle name="Normal 11 2" xfId="449"/>
    <cellStyle name="Normal 11 2 2" xfId="450"/>
    <cellStyle name="Normal 11 3" xfId="451"/>
    <cellStyle name="Normal 11_GAZI-2010" xfId="452"/>
    <cellStyle name="Normal 12" xfId="453"/>
    <cellStyle name="Normal 12 2" xfId="454"/>
    <cellStyle name="Normal 12_gazis gare qseli" xfId="455"/>
    <cellStyle name="Normal 13" xfId="456"/>
    <cellStyle name="Normal 13 2" xfId="457"/>
    <cellStyle name="Normal 13 2 2" xfId="844"/>
    <cellStyle name="Normal 13 2 2 2" xfId="936"/>
    <cellStyle name="Normal 13 2 3" xfId="945"/>
    <cellStyle name="Normal 13 2 3 2" xfId="946"/>
    <cellStyle name="Normal 13 2 4" xfId="940"/>
    <cellStyle name="Normal 13 3" xfId="458"/>
    <cellStyle name="Normal 13 3 2" xfId="459"/>
    <cellStyle name="Normal 13 3 2 2" xfId="941"/>
    <cellStyle name="Normal 13 3 3" xfId="845"/>
    <cellStyle name="Normal 13 3 3 2" xfId="846"/>
    <cellStyle name="Normal 13 3 3 2 2" xfId="942"/>
    <cellStyle name="Normal 13 3 3 3" xfId="847"/>
    <cellStyle name="Normal 13 3 3 4" xfId="862"/>
    <cellStyle name="Normal 13 3 3 5" xfId="908"/>
    <cellStyle name="Normal 13 3 3 6" xfId="934"/>
    <cellStyle name="Normal 13 3 4" xfId="848"/>
    <cellStyle name="Normal 13 3 5" xfId="931"/>
    <cellStyle name="Normal 13 4" xfId="460"/>
    <cellStyle name="Normal 13 5" xfId="461"/>
    <cellStyle name="Normal 13 5 2" xfId="849"/>
    <cellStyle name="Normal 13 5 3" xfId="850"/>
    <cellStyle name="Normal 13 5 3 2" xfId="851"/>
    <cellStyle name="Normal 13 5 3 2 2" xfId="937"/>
    <cellStyle name="Normal 13 5 3 3" xfId="852"/>
    <cellStyle name="Normal 13 5 3 3 2" xfId="938"/>
    <cellStyle name="Normal 13 5 3 3 3" xfId="907"/>
    <cellStyle name="Normal 13 5 3 4" xfId="930"/>
    <cellStyle name="Normal 13 5 3 5" xfId="863"/>
    <cellStyle name="Normal 13 5 3 6" xfId="904"/>
    <cellStyle name="Normal 13 5 3 7" xfId="899"/>
    <cellStyle name="Normal 13 5 4" xfId="853"/>
    <cellStyle name="Normal 13 5 5" xfId="903"/>
    <cellStyle name="Normal 13 6" xfId="854"/>
    <cellStyle name="Normal 13 7" xfId="855"/>
    <cellStyle name="Normal 13 8" xfId="834"/>
    <cellStyle name="Normal 13_# 6-1 27.01.12 - копия (1)" xfId="856"/>
    <cellStyle name="Normal 14" xfId="462"/>
    <cellStyle name="Normal 14 2" xfId="463"/>
    <cellStyle name="Normal 14 3" xfId="464"/>
    <cellStyle name="Normal 14 3 2" xfId="465"/>
    <cellStyle name="Normal 14 4" xfId="466"/>
    <cellStyle name="Normal 14 5" xfId="467"/>
    <cellStyle name="Normal 14 6" xfId="857"/>
    <cellStyle name="Normal 14_anakia II etapi.xls sm. defeqturi" xfId="468"/>
    <cellStyle name="Normal 15" xfId="469"/>
    <cellStyle name="Normal 16" xfId="470"/>
    <cellStyle name="Normal 16 2" xfId="471"/>
    <cellStyle name="Normal 16 3" xfId="472"/>
    <cellStyle name="Normal 16 4" xfId="858"/>
    <cellStyle name="Normal 16_# 6-1 27.01.12 - копия (1)" xfId="859"/>
    <cellStyle name="Normal 17" xfId="473"/>
    <cellStyle name="Normal 17 2" xfId="968"/>
    <cellStyle name="Normal 17 3" xfId="969"/>
    <cellStyle name="Normal 18" xfId="474"/>
    <cellStyle name="Normal 19" xfId="475"/>
    <cellStyle name="Normal 19 2" xfId="967"/>
    <cellStyle name="Normal 2" xfId="6"/>
    <cellStyle name="Normal 2 10" xfId="477"/>
    <cellStyle name="Normal 2 10 2" xfId="965"/>
    <cellStyle name="Normal 2 11" xfId="478"/>
    <cellStyle name="Normal 2 11 2" xfId="861"/>
    <cellStyle name="Normal 2 12" xfId="476"/>
    <cellStyle name="Normal 2 12 2" xfId="835"/>
    <cellStyle name="Normal 2 13" xfId="667"/>
    <cellStyle name="Normal 2 14" xfId="676"/>
    <cellStyle name="Normal 2 15" xfId="966"/>
    <cellStyle name="Normal 2 2" xfId="479"/>
    <cellStyle name="Normal 2 2 2" xfId="480"/>
    <cellStyle name="Normal 2 2 2 2" xfId="958"/>
    <cellStyle name="Normal 2 2 3" xfId="481"/>
    <cellStyle name="Normal 2 2 4" xfId="482"/>
    <cellStyle name="Normal 2 2 5" xfId="483"/>
    <cellStyle name="Normal 2 2 6" xfId="484"/>
    <cellStyle name="Normal 2 2 7" xfId="485"/>
    <cellStyle name="Normal 2 2 8" xfId="486"/>
    <cellStyle name="Normal 2 2_2D4CD000" xfId="487"/>
    <cellStyle name="Normal 2 3" xfId="488"/>
    <cellStyle name="Normal 2 4" xfId="489"/>
    <cellStyle name="Normal 2 5" xfId="490"/>
    <cellStyle name="Normal 2 57 2" xfId="960"/>
    <cellStyle name="Normal 2 6" xfId="491"/>
    <cellStyle name="Normal 2 7" xfId="492"/>
    <cellStyle name="Normal 2 7 2" xfId="493"/>
    <cellStyle name="Normal 2 7 2 2" xfId="494"/>
    <cellStyle name="Normal 2 7 3" xfId="495"/>
    <cellStyle name="Normal 2 7 3 2" xfId="496"/>
    <cellStyle name="Normal 2 7 4" xfId="497"/>
    <cellStyle name="Normal 2 7_anakia II etapi.xls sm. defeqturi" xfId="498"/>
    <cellStyle name="Normal 2 8" xfId="499"/>
    <cellStyle name="Normal 2 9" xfId="500"/>
    <cellStyle name="Normal 2 9 2" xfId="957"/>
    <cellStyle name="Normal 2_anakia II etapi.xls sm. defeqturi" xfId="501"/>
    <cellStyle name="Normal 20" xfId="502"/>
    <cellStyle name="Normal 21" xfId="503"/>
    <cellStyle name="Normal 22" xfId="504"/>
    <cellStyle name="Normal 23" xfId="505"/>
    <cellStyle name="Normal 24" xfId="506"/>
    <cellStyle name="Normal 25" xfId="507"/>
    <cellStyle name="Normal 26" xfId="508"/>
    <cellStyle name="Normal 27" xfId="509"/>
    <cellStyle name="Normal 28" xfId="510"/>
    <cellStyle name="Normal 29" xfId="511"/>
    <cellStyle name="Normal 29 2" xfId="512"/>
    <cellStyle name="Normal 3" xfId="1"/>
    <cellStyle name="Normal 3 10" xfId="674"/>
    <cellStyle name="Normal 3 10 2" xfId="955"/>
    <cellStyle name="Normal 3 11" xfId="677"/>
    <cellStyle name="Normal 3 2" xfId="514"/>
    <cellStyle name="Normal 3 2 2" xfId="515"/>
    <cellStyle name="Normal 3 2_anakia II etapi.xls sm. defeqturi" xfId="516"/>
    <cellStyle name="Normal 3 3" xfId="513"/>
    <cellStyle name="Normal 3 4" xfId="668"/>
    <cellStyle name="Normal 3 5" xfId="669"/>
    <cellStyle name="Normal 3 6" xfId="670"/>
    <cellStyle name="Normal 3 7" xfId="671"/>
    <cellStyle name="Normal 3 8" xfId="672"/>
    <cellStyle name="Normal 3 9" xfId="673"/>
    <cellStyle name="Normal 30" xfId="517"/>
    <cellStyle name="Normal 30 2" xfId="518"/>
    <cellStyle name="Normal 31" xfId="519"/>
    <cellStyle name="Normal 32" xfId="520"/>
    <cellStyle name="Normal 32 2" xfId="521"/>
    <cellStyle name="Normal 32 2 2" xfId="865"/>
    <cellStyle name="Normal 32 3" xfId="522"/>
    <cellStyle name="Normal 32 3 2" xfId="523"/>
    <cellStyle name="Normal 32 3 2 2" xfId="866"/>
    <cellStyle name="Normal 32 4" xfId="867"/>
    <cellStyle name="Normal 32_# 6-1 27.01.12 - копия (1)" xfId="868"/>
    <cellStyle name="Normal 33" xfId="524"/>
    <cellStyle name="Normal 33 2" xfId="525"/>
    <cellStyle name="Normal 34" xfId="526"/>
    <cellStyle name="Normal 35" xfId="527"/>
    <cellStyle name="Normal 35 2" xfId="528"/>
    <cellStyle name="Normal 35 3" xfId="529"/>
    <cellStyle name="Normal 36" xfId="530"/>
    <cellStyle name="Normal 36 2" xfId="531"/>
    <cellStyle name="Normal 36 2 2" xfId="869"/>
    <cellStyle name="Normal 36 2 2 2" xfId="933"/>
    <cellStyle name="Normal 36 2 2 2 2" xfId="950"/>
    <cellStyle name="Normal 36 2 2 3" xfId="939"/>
    <cellStyle name="Normal 36 2 2 6" xfId="943"/>
    <cellStyle name="Normal 36 2 3" xfId="870"/>
    <cellStyle name="Normal 36 2 3 2" xfId="949"/>
    <cellStyle name="Normal 36 2 3 2 2" xfId="836"/>
    <cellStyle name="Normal 36 2 4" xfId="871"/>
    <cellStyle name="Normal 36 2 5" xfId="837"/>
    <cellStyle name="Normal 36 2 6" xfId="838"/>
    <cellStyle name="Normal 36 2 7" xfId="909"/>
    <cellStyle name="Normal 36 3" xfId="872"/>
    <cellStyle name="Normal 36 4" xfId="873"/>
    <cellStyle name="Normal 37" xfId="532"/>
    <cellStyle name="Normal 37 2" xfId="874"/>
    <cellStyle name="Normal 38" xfId="533"/>
    <cellStyle name="Normal 38 2" xfId="534"/>
    <cellStyle name="Normal 38 2 2" xfId="875"/>
    <cellStyle name="Normal 38 3" xfId="535"/>
    <cellStyle name="Normal 38 3 2" xfId="876"/>
    <cellStyle name="Normal 38 4" xfId="877"/>
    <cellStyle name="Normal 39" xfId="536"/>
    <cellStyle name="Normal 39 2" xfId="878"/>
    <cellStyle name="Normal 4" xfId="537"/>
    <cellStyle name="Normal 4 2" xfId="679"/>
    <cellStyle name="Normal 4 2 2" xfId="879"/>
    <cellStyle name="Normal 4 3" xfId="678"/>
    <cellStyle name="Normal 4 3 2" xfId="880"/>
    <cellStyle name="Normal 40" xfId="538"/>
    <cellStyle name="Normal 40 2" xfId="881"/>
    <cellStyle name="Normal 40 3" xfId="882"/>
    <cellStyle name="Normal 41" xfId="644"/>
    <cellStyle name="Normal 41 2" xfId="884"/>
    <cellStyle name="Normal 41 3" xfId="883"/>
    <cellStyle name="Normal 42" xfId="641"/>
    <cellStyle name="Normal 42 2" xfId="886"/>
    <cellStyle name="Normal 42 3" xfId="887"/>
    <cellStyle name="Normal 42 4" xfId="885"/>
    <cellStyle name="Normal 43" xfId="645"/>
    <cellStyle name="Normal 43 2" xfId="888"/>
    <cellStyle name="Normal 43 3" xfId="914"/>
    <cellStyle name="Normal 44" xfId="646"/>
    <cellStyle name="Normal 44 2" xfId="889"/>
    <cellStyle name="Normal 45" xfId="647"/>
    <cellStyle name="Normal 45 2" xfId="890"/>
    <cellStyle name="Normal 46" xfId="648"/>
    <cellStyle name="Normal 46 2" xfId="891"/>
    <cellStyle name="Normal 47" xfId="649"/>
    <cellStyle name="Normal 47 2" xfId="893"/>
    <cellStyle name="Normal 47 3" xfId="894"/>
    <cellStyle name="Normal 47 3 2" xfId="963"/>
    <cellStyle name="Normal 47 3 3" xfId="840"/>
    <cellStyle name="Normal 47 4" xfId="932"/>
    <cellStyle name="Normal 47 4 2" xfId="935"/>
    <cellStyle name="Normal 47 5" xfId="892"/>
    <cellStyle name="Normal 48" xfId="642"/>
    <cellStyle name="Normal 48 2" xfId="944"/>
    <cellStyle name="Normal 48 2 2" xfId="841"/>
    <cellStyle name="Normal 48 3" xfId="948"/>
    <cellStyle name="Normal 49" xfId="651"/>
    <cellStyle name="Normal 49 2" xfId="902"/>
    <cellStyle name="Normal 5" xfId="539"/>
    <cellStyle name="Normal 5 2" xfId="540"/>
    <cellStyle name="Normal 5 2 2" xfId="541"/>
    <cellStyle name="Normal 5 2 3" xfId="542"/>
    <cellStyle name="Normal 5 3" xfId="543"/>
    <cellStyle name="Normal 5 4" xfId="544"/>
    <cellStyle name="Normal 5 4 2" xfId="895"/>
    <cellStyle name="Normal 5 4 2 2" xfId="842"/>
    <cellStyle name="Normal 5 4 3" xfId="896"/>
    <cellStyle name="Normal 5 5" xfId="897"/>
    <cellStyle name="Normal 5 5 2" xfId="864"/>
    <cellStyle name="Normal 5_Copy of SAN2010" xfId="545"/>
    <cellStyle name="Normal 50" xfId="643"/>
    <cellStyle name="Normal 51" xfId="650"/>
    <cellStyle name="Normal 52" xfId="652"/>
    <cellStyle name="Normal 53" xfId="653"/>
    <cellStyle name="Normal 53 2" xfId="953"/>
    <cellStyle name="Normal 53 3" xfId="954"/>
    <cellStyle name="Normal 54" xfId="654"/>
    <cellStyle name="Normal 55" xfId="655"/>
    <cellStyle name="Normal 56" xfId="656"/>
    <cellStyle name="Normal 57" xfId="657"/>
    <cellStyle name="Normal 58" xfId="658"/>
    <cellStyle name="Normal 59" xfId="659"/>
    <cellStyle name="Normal 6" xfId="546"/>
    <cellStyle name="Normal 6 2" xfId="952"/>
    <cellStyle name="Normal 60" xfId="660"/>
    <cellStyle name="Normal 61" xfId="661"/>
    <cellStyle name="Normal 62" xfId="662"/>
    <cellStyle name="Normal 63" xfId="664"/>
    <cellStyle name="Normal 64" xfId="663"/>
    <cellStyle name="Normal 65" xfId="665"/>
    <cellStyle name="Normal 66" xfId="675"/>
    <cellStyle name="Normal 67" xfId="680"/>
    <cellStyle name="Normal 68" xfId="681"/>
    <cellStyle name="Normal 69" xfId="682"/>
    <cellStyle name="Normal 7" xfId="547"/>
    <cellStyle name="Normal 70" xfId="683"/>
    <cellStyle name="Normal 71" xfId="684"/>
    <cellStyle name="Normal 72" xfId="976"/>
    <cellStyle name="Normal 73" xfId="977"/>
    <cellStyle name="Normal 74" xfId="978"/>
    <cellStyle name="Normal 75" xfId="898"/>
    <cellStyle name="Normal 76" xfId="979"/>
    <cellStyle name="Normal 77" xfId="982"/>
    <cellStyle name="Normal 78" xfId="983"/>
    <cellStyle name="Normal 79" xfId="981"/>
    <cellStyle name="Normal 8" xfId="548"/>
    <cellStyle name="Normal 8 2" xfId="549"/>
    <cellStyle name="Normal 8 3" xfId="959"/>
    <cellStyle name="Normal 8_2D4CD000" xfId="550"/>
    <cellStyle name="Normal 80" xfId="985"/>
    <cellStyle name="Normal 81" xfId="980"/>
    <cellStyle name="Normal 82" xfId="987"/>
    <cellStyle name="Normal 83" xfId="984"/>
    <cellStyle name="Normal 84" xfId="986"/>
    <cellStyle name="Normal 85" xfId="989"/>
    <cellStyle name="Normal 86" xfId="990"/>
    <cellStyle name="Normal 87" xfId="988"/>
    <cellStyle name="Normal 88" xfId="992"/>
    <cellStyle name="Normal 89" xfId="991"/>
    <cellStyle name="Normal 9" xfId="551"/>
    <cellStyle name="Normal 9 2" xfId="552"/>
    <cellStyle name="Normal 9 2 2" xfId="553"/>
    <cellStyle name="Normal 9 2 3" xfId="554"/>
    <cellStyle name="Normal 9 2 4" xfId="555"/>
    <cellStyle name="Normal 9 2 5" xfId="556"/>
    <cellStyle name="Normal 9 2_anakia II etapi.xls sm. defeqturi" xfId="557"/>
    <cellStyle name="Normal 9_2D4CD000" xfId="558"/>
    <cellStyle name="Normal 90" xfId="994"/>
    <cellStyle name="Normal 91" xfId="995"/>
    <cellStyle name="Normal 92" xfId="993"/>
    <cellStyle name="Normal 93" xfId="996"/>
    <cellStyle name="Normal 94" xfId="998"/>
    <cellStyle name="Normal 95" xfId="999"/>
    <cellStyle name="Normal 96" xfId="1000"/>
    <cellStyle name="Normal 97" xfId="997"/>
    <cellStyle name="Normal 98" xfId="1001"/>
    <cellStyle name="Normal 99" xfId="1002"/>
    <cellStyle name="Normal_gare wyalsadfenigagarini_ELEQ-08-IIkv" xfId="1010"/>
    <cellStyle name="Note 2" xfId="559"/>
    <cellStyle name="Note 2 2" xfId="560"/>
    <cellStyle name="Note 2 3" xfId="561"/>
    <cellStyle name="Note 2 4" xfId="562"/>
    <cellStyle name="Note 2 5" xfId="563"/>
    <cellStyle name="Note 2_anakia II etapi.xls sm. defeqturi" xfId="564"/>
    <cellStyle name="Note 3" xfId="565"/>
    <cellStyle name="Note 4" xfId="566"/>
    <cellStyle name="Note 4 2" xfId="567"/>
    <cellStyle name="Note 4_anakia II etapi.xls sm. defeqturi" xfId="568"/>
    <cellStyle name="Note 5" xfId="569"/>
    <cellStyle name="Note 6" xfId="570"/>
    <cellStyle name="Note 7" xfId="571"/>
    <cellStyle name="Output 2" xfId="572"/>
    <cellStyle name="Output 2 2" xfId="573"/>
    <cellStyle name="Output 2 3" xfId="574"/>
    <cellStyle name="Output 2 4" xfId="575"/>
    <cellStyle name="Output 2 5" xfId="576"/>
    <cellStyle name="Output 2_anakia II etapi.xls sm. defeqturi" xfId="577"/>
    <cellStyle name="Output 3" xfId="578"/>
    <cellStyle name="Output 4" xfId="579"/>
    <cellStyle name="Output 4 2" xfId="580"/>
    <cellStyle name="Output 4_anakia II etapi.xls sm. defeqturi" xfId="581"/>
    <cellStyle name="Output 5" xfId="582"/>
    <cellStyle name="Output 6" xfId="583"/>
    <cellStyle name="Output 7" xfId="584"/>
    <cellStyle name="Percent 2" xfId="586"/>
    <cellStyle name="Percent 3" xfId="587"/>
    <cellStyle name="Percent 3 2" xfId="905"/>
    <cellStyle name="Percent 4" xfId="588"/>
    <cellStyle name="Percent 5" xfId="589"/>
    <cellStyle name="Percent 6" xfId="585"/>
    <cellStyle name="Percent 6 2" xfId="906"/>
    <cellStyle name="Percent 6 3" xfId="843"/>
    <cellStyle name="Percent 7" xfId="666"/>
    <cellStyle name="Style 1" xfId="590"/>
    <cellStyle name="Title 2" xfId="591"/>
    <cellStyle name="Title 2 2" xfId="592"/>
    <cellStyle name="Title 2 3" xfId="593"/>
    <cellStyle name="Title 2 4" xfId="594"/>
    <cellStyle name="Title 2 5" xfId="595"/>
    <cellStyle name="Title 3" xfId="596"/>
    <cellStyle name="Title 4" xfId="597"/>
    <cellStyle name="Title 4 2" xfId="598"/>
    <cellStyle name="Title 5" xfId="599"/>
    <cellStyle name="Title 6" xfId="600"/>
    <cellStyle name="Title 7" xfId="601"/>
    <cellStyle name="Total 2" xfId="602"/>
    <cellStyle name="Total 2 2" xfId="603"/>
    <cellStyle name="Total 2 3" xfId="604"/>
    <cellStyle name="Total 2 4" xfId="605"/>
    <cellStyle name="Total 2 5" xfId="606"/>
    <cellStyle name="Total 2_anakia II etapi.xls sm. defeqturi" xfId="607"/>
    <cellStyle name="Total 3" xfId="608"/>
    <cellStyle name="Total 4" xfId="609"/>
    <cellStyle name="Total 4 2" xfId="610"/>
    <cellStyle name="Total 4_anakia II etapi.xls sm. defeqturi" xfId="611"/>
    <cellStyle name="Total 5" xfId="612"/>
    <cellStyle name="Total 6" xfId="613"/>
    <cellStyle name="Total 7" xfId="614"/>
    <cellStyle name="Warning Text 2" xfId="615"/>
    <cellStyle name="Warning Text 2 2" xfId="616"/>
    <cellStyle name="Warning Text 2 3" xfId="617"/>
    <cellStyle name="Warning Text 2 4" xfId="618"/>
    <cellStyle name="Warning Text 2 5" xfId="619"/>
    <cellStyle name="Warning Text 3" xfId="620"/>
    <cellStyle name="Warning Text 4" xfId="621"/>
    <cellStyle name="Warning Text 4 2" xfId="622"/>
    <cellStyle name="Warning Text 5" xfId="623"/>
    <cellStyle name="Warning Text 6" xfId="624"/>
    <cellStyle name="Warning Text 7" xfId="625"/>
    <cellStyle name="Обычный 10" xfId="910"/>
    <cellStyle name="Обычный 10 2" xfId="911"/>
    <cellStyle name="Обычный 10 2 2" xfId="901"/>
    <cellStyle name="Обычный 10 3" xfId="900"/>
    <cellStyle name="Обычный 2" xfId="626"/>
    <cellStyle name="Обычный 2 2" xfId="627"/>
    <cellStyle name="Обычный 2 3" xfId="951"/>
    <cellStyle name="Обычный 2 4" xfId="961"/>
    <cellStyle name="Обычный 3" xfId="628"/>
    <cellStyle name="Обычный 3 2" xfId="912"/>
    <cellStyle name="Обычный 3 3" xfId="913"/>
    <cellStyle name="Обычный 4" xfId="629"/>
    <cellStyle name="Обычный 4 2" xfId="7"/>
    <cellStyle name="Обычный 4 3" xfId="630"/>
    <cellStyle name="Обычный 4 4" xfId="915"/>
    <cellStyle name="Обычный 5" xfId="631"/>
    <cellStyle name="Обычный 5 2" xfId="632"/>
    <cellStyle name="Обычный 5 2 2" xfId="917"/>
    <cellStyle name="Обычный 5 2 3" xfId="916"/>
    <cellStyle name="Обычный 5 3" xfId="918"/>
    <cellStyle name="Обычный 5 4" xfId="919"/>
    <cellStyle name="Обычный 5 4 2" xfId="860"/>
    <cellStyle name="Обычный 5 5" xfId="920"/>
    <cellStyle name="Обычный 5 5 2" xfId="947"/>
    <cellStyle name="Обычный 6" xfId="633"/>
    <cellStyle name="Обычный 6 2" xfId="921"/>
    <cellStyle name="Обычный 7" xfId="634"/>
    <cellStyle name="Обычный 7 2" xfId="962"/>
    <cellStyle name="Обычный 8" xfId="635"/>
    <cellStyle name="Обычный 8 2" xfId="922"/>
    <cellStyle name="Обычный 9" xfId="636"/>
    <cellStyle name="Обычный_2338-2339" xfId="923"/>
    <cellStyle name="Плохой" xfId="924"/>
    <cellStyle name="Процентный 2" xfId="637"/>
    <cellStyle name="Процентный 3" xfId="638"/>
    <cellStyle name="Процентный 3 2" xfId="925"/>
    <cellStyle name="Стиль 1" xfId="956"/>
    <cellStyle name="Финансовый 2" xfId="8"/>
    <cellStyle name="Финансовый 2 2" xfId="639"/>
    <cellStyle name="Финансовый 2 2 2" xfId="927"/>
    <cellStyle name="Финансовый 2 3" xfId="926"/>
    <cellStyle name="Финансовый 3" xfId="640"/>
    <cellStyle name="Финансовый 4" xfId="928"/>
    <cellStyle name="Финансовый 4 2" xfId="964"/>
    <cellStyle name="Финансовый 5" xfId="9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8" tint="0.59999389629810485"/>
    <pageSetUpPr fitToPage="1"/>
  </sheetPr>
  <dimension ref="A1:L42"/>
  <sheetViews>
    <sheetView tabSelected="1" view="pageBreakPreview" zoomScale="118" zoomScaleNormal="118" zoomScaleSheetLayoutView="118" workbookViewId="0">
      <selection sqref="A1:L1"/>
    </sheetView>
  </sheetViews>
  <sheetFormatPr defaultColWidth="9.140625" defaultRowHeight="15.75" x14ac:dyDescent="0.3"/>
  <cols>
    <col min="1" max="1" width="4.28515625" style="3" bestFit="1" customWidth="1"/>
    <col min="2" max="2" width="54.28515625" style="3" customWidth="1"/>
    <col min="3" max="3" width="9.28515625" style="3" bestFit="1" customWidth="1"/>
    <col min="4" max="4" width="9.28515625" style="3" customWidth="1"/>
    <col min="5" max="5" width="11.7109375" style="3" bestFit="1" customWidth="1"/>
    <col min="6" max="7" width="9.42578125" style="3" customWidth="1"/>
    <col min="8" max="8" width="11.140625" style="3" customWidth="1"/>
    <col min="9" max="9" width="9.42578125" style="3" customWidth="1"/>
    <col min="10" max="10" width="11.140625" style="3" customWidth="1"/>
    <col min="11" max="11" width="9.42578125" style="3" customWidth="1"/>
    <col min="12" max="12" width="11.28515625" style="3" bestFit="1" customWidth="1"/>
    <col min="13" max="13" width="9.140625" style="3"/>
    <col min="14" max="14" width="14" style="3" customWidth="1"/>
    <col min="15" max="16" width="9.140625" style="3"/>
    <col min="17" max="17" width="9.28515625" style="3" bestFit="1" customWidth="1"/>
    <col min="18" max="16384" width="9.140625" style="3"/>
  </cols>
  <sheetData>
    <row r="1" spans="1:12" ht="16.5" customHeight="1" x14ac:dyDescent="0.3">
      <c r="A1" s="40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x14ac:dyDescent="0.3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x14ac:dyDescent="0.3">
      <c r="A3" s="8"/>
    </row>
    <row r="4" spans="1:12" ht="15.75" customHeight="1" x14ac:dyDescent="0.3">
      <c r="A4" s="45" t="s">
        <v>0</v>
      </c>
      <c r="B4" s="46" t="s">
        <v>25</v>
      </c>
      <c r="C4" s="47" t="s">
        <v>23</v>
      </c>
      <c r="D4" s="52" t="s">
        <v>24</v>
      </c>
      <c r="E4" s="53"/>
      <c r="F4" s="41" t="s">
        <v>18</v>
      </c>
      <c r="G4" s="42"/>
      <c r="H4" s="41" t="s">
        <v>19</v>
      </c>
      <c r="I4" s="42"/>
      <c r="J4" s="41" t="s">
        <v>30</v>
      </c>
      <c r="K4" s="42"/>
      <c r="L4" s="49" t="s">
        <v>1</v>
      </c>
    </row>
    <row r="5" spans="1:12" x14ac:dyDescent="0.3">
      <c r="A5" s="45"/>
      <c r="B5" s="46"/>
      <c r="C5" s="47"/>
      <c r="D5" s="54"/>
      <c r="E5" s="55"/>
      <c r="F5" s="43"/>
      <c r="G5" s="44"/>
      <c r="H5" s="43"/>
      <c r="I5" s="44"/>
      <c r="J5" s="43"/>
      <c r="K5" s="44"/>
      <c r="L5" s="50"/>
    </row>
    <row r="6" spans="1:12" x14ac:dyDescent="0.3">
      <c r="A6" s="45"/>
      <c r="B6" s="46"/>
      <c r="C6" s="47"/>
      <c r="D6" s="49" t="s">
        <v>20</v>
      </c>
      <c r="E6" s="49" t="s">
        <v>21</v>
      </c>
      <c r="F6" s="16" t="s">
        <v>20</v>
      </c>
      <c r="G6" s="17" t="s">
        <v>21</v>
      </c>
      <c r="H6" s="16" t="s">
        <v>20</v>
      </c>
      <c r="I6" s="17" t="s">
        <v>21</v>
      </c>
      <c r="J6" s="16" t="s">
        <v>20</v>
      </c>
      <c r="K6" s="17" t="s">
        <v>21</v>
      </c>
      <c r="L6" s="50"/>
    </row>
    <row r="7" spans="1:12" x14ac:dyDescent="0.3">
      <c r="A7" s="45"/>
      <c r="B7" s="46"/>
      <c r="C7" s="47"/>
      <c r="D7" s="51"/>
      <c r="E7" s="51"/>
      <c r="F7" s="18" t="s">
        <v>22</v>
      </c>
      <c r="G7" s="19"/>
      <c r="H7" s="18" t="s">
        <v>22</v>
      </c>
      <c r="I7" s="19"/>
      <c r="J7" s="18" t="s">
        <v>22</v>
      </c>
      <c r="K7" s="19"/>
      <c r="L7" s="51"/>
    </row>
    <row r="8" spans="1:12" x14ac:dyDescent="0.3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>
        <v>9</v>
      </c>
      <c r="J8" s="1">
        <v>8</v>
      </c>
      <c r="K8" s="1">
        <v>9</v>
      </c>
      <c r="L8" s="1">
        <v>10</v>
      </c>
    </row>
    <row r="9" spans="1:12" x14ac:dyDescent="0.3">
      <c r="A9" s="11"/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x14ac:dyDescent="0.3">
      <c r="A10" s="1"/>
      <c r="B10" s="1"/>
      <c r="C10" s="13"/>
      <c r="D10" s="15"/>
      <c r="E10" s="13"/>
      <c r="F10" s="15"/>
      <c r="G10" s="15"/>
      <c r="H10" s="15"/>
      <c r="I10" s="15"/>
      <c r="J10" s="15"/>
      <c r="K10" s="15"/>
      <c r="L10" s="15"/>
    </row>
    <row r="11" spans="1:12" s="10" customFormat="1" ht="30" x14ac:dyDescent="0.3">
      <c r="A11" s="5">
        <v>1</v>
      </c>
      <c r="B11" s="14" t="s">
        <v>3</v>
      </c>
      <c r="C11" s="2" t="s">
        <v>4</v>
      </c>
      <c r="D11" s="25"/>
      <c r="E11" s="6">
        <v>75</v>
      </c>
      <c r="F11" s="24"/>
      <c r="G11" s="7"/>
      <c r="H11" s="24"/>
      <c r="I11" s="7"/>
      <c r="J11" s="24"/>
      <c r="K11" s="7"/>
      <c r="L11" s="7"/>
    </row>
    <row r="12" spans="1:12" s="10" customFormat="1" x14ac:dyDescent="0.3">
      <c r="A12" s="5"/>
      <c r="B12" s="20" t="s">
        <v>26</v>
      </c>
      <c r="C12" s="21" t="s">
        <v>4</v>
      </c>
      <c r="D12" s="26">
        <v>1</v>
      </c>
      <c r="E12" s="22">
        <f>E11*D12</f>
        <v>75</v>
      </c>
      <c r="F12" s="24"/>
      <c r="G12" s="24">
        <f t="shared" ref="G12:G33" si="0">F12*E12</f>
        <v>0</v>
      </c>
      <c r="H12" s="24"/>
      <c r="I12" s="24">
        <f t="shared" ref="I12:I18" si="1">H12*E12</f>
        <v>0</v>
      </c>
      <c r="J12" s="24"/>
      <c r="K12" s="24">
        <f>J12*E12</f>
        <v>0</v>
      </c>
      <c r="L12" s="7">
        <f>I12+G12+K12</f>
        <v>0</v>
      </c>
    </row>
    <row r="13" spans="1:12" s="10" customFormat="1" ht="75" x14ac:dyDescent="0.3">
      <c r="A13" s="5">
        <v>2</v>
      </c>
      <c r="B13" s="14" t="s">
        <v>7</v>
      </c>
      <c r="C13" s="2" t="s">
        <v>4</v>
      </c>
      <c r="D13" s="25"/>
      <c r="E13" s="6">
        <v>74</v>
      </c>
      <c r="F13" s="24"/>
      <c r="G13" s="24"/>
      <c r="H13" s="24"/>
      <c r="I13" s="24"/>
      <c r="J13" s="24"/>
      <c r="K13" s="24"/>
      <c r="L13" s="7"/>
    </row>
    <row r="14" spans="1:12" s="10" customFormat="1" x14ac:dyDescent="0.3">
      <c r="A14" s="5"/>
      <c r="B14" s="20" t="s">
        <v>26</v>
      </c>
      <c r="C14" s="21" t="s">
        <v>4</v>
      </c>
      <c r="D14" s="26">
        <v>1</v>
      </c>
      <c r="E14" s="22">
        <f>E13*D14</f>
        <v>74</v>
      </c>
      <c r="F14" s="24"/>
      <c r="G14" s="24">
        <f t="shared" si="0"/>
        <v>0</v>
      </c>
      <c r="H14" s="24"/>
      <c r="I14" s="24">
        <f t="shared" si="1"/>
        <v>0</v>
      </c>
      <c r="J14" s="24"/>
      <c r="K14" s="24">
        <f t="shared" ref="K14:K33" si="2">J14*E14</f>
        <v>0</v>
      </c>
      <c r="L14" s="7">
        <f t="shared" ref="L14:L33" si="3">I14+G14+K14</f>
        <v>0</v>
      </c>
    </row>
    <row r="15" spans="1:12" s="10" customFormat="1" ht="30" x14ac:dyDescent="0.3">
      <c r="A15" s="5">
        <v>3</v>
      </c>
      <c r="B15" s="14" t="s">
        <v>9</v>
      </c>
      <c r="C15" s="2" t="s">
        <v>4</v>
      </c>
      <c r="D15" s="25"/>
      <c r="E15" s="6">
        <v>74</v>
      </c>
      <c r="F15" s="24"/>
      <c r="G15" s="24"/>
      <c r="H15" s="24"/>
      <c r="I15" s="24"/>
      <c r="J15" s="24"/>
      <c r="K15" s="24"/>
      <c r="L15" s="7"/>
    </row>
    <row r="16" spans="1:12" s="10" customFormat="1" x14ac:dyDescent="0.3">
      <c r="A16" s="5"/>
      <c r="B16" s="20" t="s">
        <v>26</v>
      </c>
      <c r="C16" s="21" t="s">
        <v>4</v>
      </c>
      <c r="D16" s="26">
        <v>1</v>
      </c>
      <c r="E16" s="22">
        <f>E15*D16</f>
        <v>74</v>
      </c>
      <c r="F16" s="24"/>
      <c r="G16" s="24">
        <f t="shared" si="0"/>
        <v>0</v>
      </c>
      <c r="H16" s="24"/>
      <c r="I16" s="24">
        <f t="shared" si="1"/>
        <v>0</v>
      </c>
      <c r="J16" s="24"/>
      <c r="K16" s="24">
        <f t="shared" si="2"/>
        <v>0</v>
      </c>
      <c r="L16" s="7">
        <f t="shared" si="3"/>
        <v>0</v>
      </c>
    </row>
    <row r="17" spans="1:12" s="9" customFormat="1" ht="60" x14ac:dyDescent="0.3">
      <c r="A17" s="5">
        <v>4</v>
      </c>
      <c r="B17" s="14" t="s">
        <v>8</v>
      </c>
      <c r="C17" s="5" t="s">
        <v>4</v>
      </c>
      <c r="D17" s="7"/>
      <c r="E17" s="7">
        <v>74</v>
      </c>
      <c r="F17" s="24"/>
      <c r="G17" s="24"/>
      <c r="H17" s="24"/>
      <c r="I17" s="24"/>
      <c r="J17" s="24"/>
      <c r="K17" s="24"/>
      <c r="L17" s="7"/>
    </row>
    <row r="18" spans="1:12" s="10" customFormat="1" x14ac:dyDescent="0.3">
      <c r="A18" s="5"/>
      <c r="B18" s="20" t="s">
        <v>26</v>
      </c>
      <c r="C18" s="21" t="s">
        <v>4</v>
      </c>
      <c r="D18" s="26">
        <v>1</v>
      </c>
      <c r="E18" s="22">
        <f>E17*D18</f>
        <v>74</v>
      </c>
      <c r="F18" s="24"/>
      <c r="G18" s="24">
        <f t="shared" si="0"/>
        <v>0</v>
      </c>
      <c r="H18" s="24"/>
      <c r="I18" s="24">
        <f t="shared" si="1"/>
        <v>0</v>
      </c>
      <c r="J18" s="24"/>
      <c r="K18" s="24">
        <f t="shared" si="2"/>
        <v>0</v>
      </c>
      <c r="L18" s="7">
        <f t="shared" si="3"/>
        <v>0</v>
      </c>
    </row>
    <row r="19" spans="1:12" s="9" customFormat="1" x14ac:dyDescent="0.3">
      <c r="A19" s="5">
        <v>5</v>
      </c>
      <c r="B19" s="14" t="s">
        <v>14</v>
      </c>
      <c r="C19" s="23" t="s">
        <v>10</v>
      </c>
      <c r="D19" s="24"/>
      <c r="E19" s="24">
        <v>60</v>
      </c>
      <c r="F19" s="24"/>
      <c r="G19" s="24">
        <f t="shared" si="0"/>
        <v>0</v>
      </c>
      <c r="H19" s="24"/>
      <c r="I19" s="24">
        <f>H19*E19</f>
        <v>0</v>
      </c>
      <c r="J19" s="24"/>
      <c r="K19" s="24">
        <f t="shared" si="2"/>
        <v>0</v>
      </c>
      <c r="L19" s="7">
        <f>I19+G19+K19</f>
        <v>0</v>
      </c>
    </row>
    <row r="20" spans="1:12" s="9" customFormat="1" x14ac:dyDescent="0.3">
      <c r="A20" s="5">
        <v>6</v>
      </c>
      <c r="B20" s="14" t="s">
        <v>15</v>
      </c>
      <c r="C20" s="23" t="s">
        <v>10</v>
      </c>
      <c r="D20" s="24"/>
      <c r="E20" s="24">
        <v>25</v>
      </c>
      <c r="F20" s="24"/>
      <c r="G20" s="24">
        <f t="shared" si="0"/>
        <v>0</v>
      </c>
      <c r="H20" s="24"/>
      <c r="I20" s="24">
        <f t="shared" ref="I20:I24" si="4">H20*E20</f>
        <v>0</v>
      </c>
      <c r="J20" s="24"/>
      <c r="K20" s="24">
        <f t="shared" si="2"/>
        <v>0</v>
      </c>
      <c r="L20" s="7">
        <f t="shared" si="3"/>
        <v>0</v>
      </c>
    </row>
    <row r="21" spans="1:12" s="9" customFormat="1" x14ac:dyDescent="0.3">
      <c r="A21" s="5">
        <v>7</v>
      </c>
      <c r="B21" s="14" t="s">
        <v>16</v>
      </c>
      <c r="C21" s="23" t="s">
        <v>10</v>
      </c>
      <c r="D21" s="24"/>
      <c r="E21" s="24">
        <v>60</v>
      </c>
      <c r="F21" s="24"/>
      <c r="G21" s="24">
        <f t="shared" si="0"/>
        <v>0</v>
      </c>
      <c r="H21" s="24"/>
      <c r="I21" s="24">
        <f t="shared" si="4"/>
        <v>0</v>
      </c>
      <c r="J21" s="24"/>
      <c r="K21" s="24">
        <f t="shared" si="2"/>
        <v>0</v>
      </c>
      <c r="L21" s="7">
        <f t="shared" si="3"/>
        <v>0</v>
      </c>
    </row>
    <row r="22" spans="1:12" s="9" customFormat="1" x14ac:dyDescent="0.3">
      <c r="A22" s="5">
        <v>8</v>
      </c>
      <c r="B22" s="14" t="s">
        <v>17</v>
      </c>
      <c r="C22" s="23" t="s">
        <v>10</v>
      </c>
      <c r="D22" s="24"/>
      <c r="E22" s="24">
        <v>25</v>
      </c>
      <c r="F22" s="24"/>
      <c r="G22" s="24">
        <f t="shared" si="0"/>
        <v>0</v>
      </c>
      <c r="H22" s="24"/>
      <c r="I22" s="24">
        <f t="shared" si="4"/>
        <v>0</v>
      </c>
      <c r="J22" s="24"/>
      <c r="K22" s="24">
        <f t="shared" si="2"/>
        <v>0</v>
      </c>
      <c r="L22" s="7">
        <f t="shared" si="3"/>
        <v>0</v>
      </c>
    </row>
    <row r="23" spans="1:12" s="9" customFormat="1" ht="45" x14ac:dyDescent="0.3">
      <c r="A23" s="5">
        <v>9</v>
      </c>
      <c r="B23" s="14" t="s">
        <v>11</v>
      </c>
      <c r="C23" s="5" t="s">
        <v>10</v>
      </c>
      <c r="D23" s="7"/>
      <c r="E23" s="7">
        <v>2</v>
      </c>
      <c r="F23" s="24"/>
      <c r="G23" s="24"/>
      <c r="H23" s="24"/>
      <c r="I23" s="7"/>
      <c r="J23" s="24"/>
      <c r="K23" s="24"/>
      <c r="L23" s="7"/>
    </row>
    <row r="24" spans="1:12" s="10" customFormat="1" x14ac:dyDescent="0.3">
      <c r="A24" s="5"/>
      <c r="B24" s="20" t="s">
        <v>26</v>
      </c>
      <c r="C24" s="21" t="s">
        <v>10</v>
      </c>
      <c r="D24" s="26">
        <v>1</v>
      </c>
      <c r="E24" s="22">
        <f>E23*D24</f>
        <v>2</v>
      </c>
      <c r="F24" s="24"/>
      <c r="G24" s="24">
        <f t="shared" si="0"/>
        <v>0</v>
      </c>
      <c r="H24" s="24"/>
      <c r="I24" s="24">
        <f t="shared" si="4"/>
        <v>0</v>
      </c>
      <c r="J24" s="24"/>
      <c r="K24" s="24">
        <f t="shared" si="2"/>
        <v>0</v>
      </c>
      <c r="L24" s="7">
        <f t="shared" si="3"/>
        <v>0</v>
      </c>
    </row>
    <row r="25" spans="1:12" s="9" customFormat="1" x14ac:dyDescent="0.3">
      <c r="A25" s="23"/>
      <c r="B25" s="20" t="s">
        <v>27</v>
      </c>
      <c r="C25" s="23" t="s">
        <v>10</v>
      </c>
      <c r="D25" s="24">
        <v>1</v>
      </c>
      <c r="E25" s="24">
        <f>E23*D25</f>
        <v>2</v>
      </c>
      <c r="F25" s="24"/>
      <c r="G25" s="24">
        <f t="shared" si="0"/>
        <v>0</v>
      </c>
      <c r="H25" s="24"/>
      <c r="I25" s="24">
        <f t="shared" ref="I25" si="5">H25*E25</f>
        <v>0</v>
      </c>
      <c r="J25" s="24"/>
      <c r="K25" s="24">
        <f t="shared" si="2"/>
        <v>0</v>
      </c>
      <c r="L25" s="7">
        <f t="shared" si="3"/>
        <v>0</v>
      </c>
    </row>
    <row r="26" spans="1:12" s="9" customFormat="1" ht="30" x14ac:dyDescent="0.3">
      <c r="A26" s="5">
        <v>10</v>
      </c>
      <c r="B26" s="14" t="s">
        <v>12</v>
      </c>
      <c r="C26" s="5" t="s">
        <v>10</v>
      </c>
      <c r="D26" s="7"/>
      <c r="E26" s="7">
        <v>60</v>
      </c>
      <c r="F26" s="24"/>
      <c r="G26" s="24"/>
      <c r="H26" s="24"/>
      <c r="I26" s="7"/>
      <c r="J26" s="24"/>
      <c r="K26" s="24"/>
      <c r="L26" s="7"/>
    </row>
    <row r="27" spans="1:12" s="10" customFormat="1" x14ac:dyDescent="0.3">
      <c r="A27" s="5"/>
      <c r="B27" s="20" t="s">
        <v>26</v>
      </c>
      <c r="C27" s="21" t="s">
        <v>10</v>
      </c>
      <c r="D27" s="26">
        <v>1</v>
      </c>
      <c r="E27" s="22">
        <f>E26*D27</f>
        <v>60</v>
      </c>
      <c r="F27" s="24"/>
      <c r="G27" s="24">
        <f t="shared" si="0"/>
        <v>0</v>
      </c>
      <c r="H27" s="24"/>
      <c r="I27" s="24">
        <f t="shared" ref="I27:I30" si="6">H27*E27</f>
        <v>0</v>
      </c>
      <c r="J27" s="24"/>
      <c r="K27" s="24">
        <f t="shared" si="2"/>
        <v>0</v>
      </c>
      <c r="L27" s="7">
        <f t="shared" si="3"/>
        <v>0</v>
      </c>
    </row>
    <row r="28" spans="1:12" s="9" customFormat="1" x14ac:dyDescent="0.3">
      <c r="A28" s="23"/>
      <c r="B28" s="20" t="s">
        <v>28</v>
      </c>
      <c r="C28" s="23" t="s">
        <v>10</v>
      </c>
      <c r="D28" s="24">
        <v>1</v>
      </c>
      <c r="E28" s="24">
        <f>E26*D28</f>
        <v>60</v>
      </c>
      <c r="F28" s="24"/>
      <c r="G28" s="24">
        <f t="shared" si="0"/>
        <v>0</v>
      </c>
      <c r="H28" s="24"/>
      <c r="I28" s="24">
        <f t="shared" si="6"/>
        <v>0</v>
      </c>
      <c r="J28" s="24"/>
      <c r="K28" s="24">
        <f t="shared" si="2"/>
        <v>0</v>
      </c>
      <c r="L28" s="7">
        <f t="shared" si="3"/>
        <v>0</v>
      </c>
    </row>
    <row r="29" spans="1:12" s="9" customFormat="1" ht="30" x14ac:dyDescent="0.3">
      <c r="A29" s="5">
        <v>11</v>
      </c>
      <c r="B29" s="14" t="s">
        <v>13</v>
      </c>
      <c r="C29" s="5" t="s">
        <v>10</v>
      </c>
      <c r="D29" s="7"/>
      <c r="E29" s="7">
        <v>15</v>
      </c>
      <c r="F29" s="24"/>
      <c r="G29" s="24"/>
      <c r="H29" s="24"/>
      <c r="I29" s="7"/>
      <c r="J29" s="24"/>
      <c r="K29" s="24"/>
      <c r="L29" s="7"/>
    </row>
    <row r="30" spans="1:12" s="10" customFormat="1" x14ac:dyDescent="0.3">
      <c r="A30" s="5"/>
      <c r="B30" s="20" t="s">
        <v>26</v>
      </c>
      <c r="C30" s="21" t="s">
        <v>10</v>
      </c>
      <c r="D30" s="26">
        <v>1</v>
      </c>
      <c r="E30" s="22">
        <f>E29*D30</f>
        <v>15</v>
      </c>
      <c r="F30" s="24"/>
      <c r="G30" s="24">
        <f t="shared" si="0"/>
        <v>0</v>
      </c>
      <c r="H30" s="24"/>
      <c r="I30" s="24">
        <f t="shared" si="6"/>
        <v>0</v>
      </c>
      <c r="J30" s="24"/>
      <c r="K30" s="24">
        <f t="shared" si="2"/>
        <v>0</v>
      </c>
      <c r="L30" s="7">
        <f t="shared" si="3"/>
        <v>0</v>
      </c>
    </row>
    <row r="31" spans="1:12" s="9" customFormat="1" x14ac:dyDescent="0.3">
      <c r="A31" s="23"/>
      <c r="B31" s="20" t="s">
        <v>29</v>
      </c>
      <c r="C31" s="23" t="s">
        <v>10</v>
      </c>
      <c r="D31" s="24">
        <v>1</v>
      </c>
      <c r="E31" s="24">
        <f>E29*D31</f>
        <v>15</v>
      </c>
      <c r="F31" s="24"/>
      <c r="G31" s="24">
        <f t="shared" si="0"/>
        <v>0</v>
      </c>
      <c r="H31" s="24"/>
      <c r="I31" s="24">
        <f t="shared" ref="I31" si="7">H31*E31</f>
        <v>0</v>
      </c>
      <c r="J31" s="24"/>
      <c r="K31" s="24">
        <f t="shared" si="2"/>
        <v>0</v>
      </c>
      <c r="L31" s="7">
        <f t="shared" si="3"/>
        <v>0</v>
      </c>
    </row>
    <row r="32" spans="1:12" s="10" customFormat="1" ht="60" x14ac:dyDescent="0.3">
      <c r="A32" s="5">
        <v>12</v>
      </c>
      <c r="B32" s="14" t="s">
        <v>5</v>
      </c>
      <c r="C32" s="2" t="s">
        <v>10</v>
      </c>
      <c r="D32" s="2"/>
      <c r="E32" s="6">
        <v>1</v>
      </c>
      <c r="F32" s="24"/>
      <c r="G32" s="24">
        <f t="shared" si="0"/>
        <v>0</v>
      </c>
      <c r="H32" s="24"/>
      <c r="I32" s="24">
        <f t="shared" ref="I32" si="8">H32*E32</f>
        <v>0</v>
      </c>
      <c r="J32" s="24"/>
      <c r="K32" s="24">
        <f t="shared" si="2"/>
        <v>0</v>
      </c>
      <c r="L32" s="7">
        <f>I32+G32+K32</f>
        <v>0</v>
      </c>
    </row>
    <row r="33" spans="1:12" s="10" customFormat="1" ht="45" x14ac:dyDescent="0.3">
      <c r="A33" s="5">
        <v>13</v>
      </c>
      <c r="B33" s="14" t="s">
        <v>6</v>
      </c>
      <c r="C33" s="2" t="s">
        <v>4</v>
      </c>
      <c r="D33" s="2"/>
      <c r="E33" s="6">
        <v>1</v>
      </c>
      <c r="F33" s="24"/>
      <c r="G33" s="24">
        <f t="shared" si="0"/>
        <v>0</v>
      </c>
      <c r="H33" s="24"/>
      <c r="I33" s="24">
        <f t="shared" ref="I33" si="9">H33*E33</f>
        <v>0</v>
      </c>
      <c r="J33" s="24"/>
      <c r="K33" s="24">
        <f t="shared" si="2"/>
        <v>0</v>
      </c>
      <c r="L33" s="7">
        <f t="shared" si="3"/>
        <v>0</v>
      </c>
    </row>
    <row r="34" spans="1:12" x14ac:dyDescent="0.3">
      <c r="A34" s="33"/>
      <c r="B34" s="34" t="s">
        <v>2</v>
      </c>
      <c r="C34" s="33"/>
      <c r="D34" s="33"/>
      <c r="E34" s="35"/>
      <c r="F34" s="35"/>
      <c r="G34" s="36">
        <f>SUM(G12:G33)</f>
        <v>0</v>
      </c>
      <c r="H34" s="37"/>
      <c r="I34" s="36">
        <f t="shared" ref="I34:L34" si="10">SUM(I12:I33)</f>
        <v>0</v>
      </c>
      <c r="J34" s="37"/>
      <c r="K34" s="36">
        <f t="shared" si="10"/>
        <v>0</v>
      </c>
      <c r="L34" s="39">
        <f t="shared" si="10"/>
        <v>0</v>
      </c>
    </row>
    <row r="35" spans="1:12" x14ac:dyDescent="0.3">
      <c r="A35" s="4"/>
      <c r="B35" s="27" t="s">
        <v>31</v>
      </c>
      <c r="C35" s="29">
        <v>0.75</v>
      </c>
      <c r="D35" s="4"/>
      <c r="E35" s="31"/>
      <c r="F35" s="31"/>
      <c r="G35" s="31"/>
      <c r="H35" s="31"/>
      <c r="I35" s="31"/>
      <c r="J35" s="31"/>
      <c r="K35" s="32"/>
      <c r="L35" s="38">
        <f>G34*C35</f>
        <v>0</v>
      </c>
    </row>
    <row r="36" spans="1:12" x14ac:dyDescent="0.3">
      <c r="A36" s="4"/>
      <c r="B36" s="27" t="s">
        <v>32</v>
      </c>
      <c r="C36" s="30"/>
      <c r="D36" s="4"/>
      <c r="E36" s="31"/>
      <c r="F36" s="31"/>
      <c r="G36" s="31"/>
      <c r="H36" s="31"/>
      <c r="I36" s="31"/>
      <c r="J36" s="31"/>
      <c r="K36" s="32"/>
      <c r="L36" s="38">
        <f>L35+L34</f>
        <v>0</v>
      </c>
    </row>
    <row r="37" spans="1:12" x14ac:dyDescent="0.3">
      <c r="A37" s="4"/>
      <c r="B37" s="27" t="s">
        <v>33</v>
      </c>
      <c r="C37" s="29">
        <v>0.08</v>
      </c>
      <c r="D37" s="4"/>
      <c r="E37" s="31"/>
      <c r="F37" s="31"/>
      <c r="G37" s="31"/>
      <c r="H37" s="31"/>
      <c r="I37" s="31"/>
      <c r="J37" s="31"/>
      <c r="K37" s="32"/>
      <c r="L37" s="38">
        <f>L36*C37</f>
        <v>0</v>
      </c>
    </row>
    <row r="38" spans="1:12" x14ac:dyDescent="0.3">
      <c r="A38" s="4"/>
      <c r="B38" s="27" t="s">
        <v>34</v>
      </c>
      <c r="C38" s="29"/>
      <c r="D38" s="4"/>
      <c r="E38" s="31"/>
      <c r="F38" s="31"/>
      <c r="G38" s="31"/>
      <c r="H38" s="31"/>
      <c r="I38" s="31"/>
      <c r="J38" s="31"/>
      <c r="K38" s="32"/>
      <c r="L38" s="38">
        <f>L37+L36</f>
        <v>0</v>
      </c>
    </row>
    <row r="39" spans="1:12" x14ac:dyDescent="0.3">
      <c r="A39" s="4"/>
      <c r="B39" s="27" t="s">
        <v>35</v>
      </c>
      <c r="C39" s="29">
        <v>0.18</v>
      </c>
      <c r="D39" s="4"/>
      <c r="E39" s="31"/>
      <c r="F39" s="31"/>
      <c r="G39" s="31"/>
      <c r="H39" s="31"/>
      <c r="I39" s="31"/>
      <c r="J39" s="31"/>
      <c r="K39" s="32"/>
      <c r="L39" s="38">
        <f>L38*C39</f>
        <v>0</v>
      </c>
    </row>
    <row r="40" spans="1:12" x14ac:dyDescent="0.3">
      <c r="A40" s="4"/>
      <c r="B40" s="27" t="s">
        <v>34</v>
      </c>
      <c r="C40" s="28"/>
      <c r="D40" s="4"/>
      <c r="E40" s="31"/>
      <c r="F40" s="31"/>
      <c r="G40" s="31"/>
      <c r="H40" s="31"/>
      <c r="I40" s="31"/>
      <c r="J40" s="31"/>
      <c r="K40" s="32"/>
      <c r="L40" s="38">
        <f>L39+L38</f>
        <v>0</v>
      </c>
    </row>
    <row r="42" spans="1:12" x14ac:dyDescent="0.3">
      <c r="B42" s="3" t="s">
        <v>36</v>
      </c>
    </row>
  </sheetData>
  <mergeCells count="12">
    <mergeCell ref="A1:L1"/>
    <mergeCell ref="J4:K5"/>
    <mergeCell ref="A4:A7"/>
    <mergeCell ref="B4:B7"/>
    <mergeCell ref="C4:C7"/>
    <mergeCell ref="A2:L2"/>
    <mergeCell ref="F4:G5"/>
    <mergeCell ref="H4:I5"/>
    <mergeCell ref="L4:L7"/>
    <mergeCell ref="D4:E5"/>
    <mergeCell ref="D6:D7"/>
    <mergeCell ref="E6:E7"/>
  </mergeCells>
  <printOptions horizontalCentered="1"/>
  <pageMargins left="0.7" right="0.7" top="0.75" bottom="0.75" header="0.3" footer="0.3"/>
  <pageSetup paperSize="9" scale="54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Olympic Palace</vt:lpstr>
      <vt:lpstr>'Olympic Palace'!Print_Area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</dc:creator>
  <cp:lastModifiedBy>user1</cp:lastModifiedBy>
  <cp:lastPrinted>2021-05-12T15:05:12Z</cp:lastPrinted>
  <dcterms:created xsi:type="dcterms:W3CDTF">2015-06-05T18:17:20Z</dcterms:created>
  <dcterms:modified xsi:type="dcterms:W3CDTF">2021-07-14T05:46:39Z</dcterms:modified>
</cp:coreProperties>
</file>