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shesyidvebi\შესყიდვები 2021\ბაზრის კვლევა\ბაზრის კვლევა სახურავი ახალი\"/>
    </mc:Choice>
  </mc:AlternateContent>
  <bookViews>
    <workbookView xWindow="0" yWindow="0" windowWidth="28800" windowHeight="13320" tabRatio="690"/>
  </bookViews>
  <sheets>
    <sheet name="sportis sasaxle" sheetId="2" r:id="rId1"/>
  </sheets>
  <calcPr calcId="162913"/>
</workbook>
</file>

<file path=xl/calcChain.xml><?xml version="1.0" encoding="utf-8"?>
<calcChain xmlns="http://schemas.openxmlformats.org/spreadsheetml/2006/main">
  <c r="I6" i="2" l="1"/>
  <c r="I7" i="2"/>
  <c r="I4" i="2"/>
  <c r="G6" i="2"/>
  <c r="J6" i="2" s="1"/>
  <c r="G7" i="2"/>
  <c r="G4" i="2"/>
  <c r="D5" i="2"/>
  <c r="G5" i="2" s="1"/>
  <c r="J4" i="2" l="1"/>
  <c r="G8" i="2"/>
  <c r="I5" i="2"/>
  <c r="J5" i="2" s="1"/>
  <c r="J7" i="2"/>
  <c r="I8" i="2" l="1"/>
  <c r="J8" i="2"/>
  <c r="J9" i="2" s="1"/>
  <c r="J10" i="2" s="1"/>
  <c r="J11" i="2" s="1"/>
  <c r="J12" i="2" s="1"/>
  <c r="J13" i="2" s="1"/>
  <c r="J14" i="2" s="1"/>
</calcChain>
</file>

<file path=xl/sharedStrings.xml><?xml version="1.0" encoding="utf-8"?>
<sst xmlns="http://schemas.openxmlformats.org/spreadsheetml/2006/main" count="29" uniqueCount="23">
  <si>
    <t>N#</t>
  </si>
  <si>
    <t>s a m u S a o T a
d a s a x e l e b a</t>
  </si>
  <si>
    <t>erTeuli</t>
  </si>
  <si>
    <t>sul</t>
  </si>
  <si>
    <t>jami</t>
  </si>
  <si>
    <t>masala</t>
  </si>
  <si>
    <t>xelfasi</t>
  </si>
  <si>
    <t>jami (lari)</t>
  </si>
  <si>
    <t>erT.fasi
(lari)</t>
  </si>
  <si>
    <t>mT.fasi (lari)</t>
  </si>
  <si>
    <t>განზომილება</t>
  </si>
  <si>
    <t>sul jami</t>
  </si>
  <si>
    <t>mogeba  (araumetes)</t>
  </si>
  <si>
    <t>zednadebi xarjebi  (araumetes)</t>
  </si>
  <si>
    <t>დღგ</t>
  </si>
  <si>
    <t>zedapiris damuSaveba epoqsidis gruntiT (erTi fena)</t>
  </si>
  <si>
    <t>zedapiris damuSavba hermetikiT (Semavsebeli)</t>
  </si>
  <si>
    <t>zedapiris damuSaveba poliureTanis hidrosaizolacio damcavi feniT (meore fena)</t>
  </si>
  <si>
    <t>kv.m.</t>
  </si>
  <si>
    <t>grZ.m.</t>
  </si>
  <si>
    <r>
      <t>zedapiris damuSaveba or komponentiani, cxeli meTodiT misasxurebeli, hibriduli poliureas membraniT
elastiurobis koeficienti aranakleb 500%
wertilovani simtkice aranakleb 14</t>
    </r>
    <r>
      <rPr>
        <b/>
        <sz val="10"/>
        <rFont val="Arial"/>
        <family val="2"/>
        <charset val="204"/>
      </rPr>
      <t xml:space="preserve"> N/mm2
</t>
    </r>
    <r>
      <rPr>
        <b/>
        <sz val="10"/>
        <rFont val="AcadNusx"/>
      </rPr>
      <t xml:space="preserve"> gaxleCisadmi medegoba aranakleb</t>
    </r>
    <r>
      <rPr>
        <b/>
        <sz val="10"/>
        <rFont val="Arial"/>
        <family val="2"/>
        <charset val="204"/>
      </rPr>
      <t xml:space="preserve"> 50kN/m</t>
    </r>
    <r>
      <rPr>
        <b/>
        <sz val="10"/>
        <rFont val="AcadNusx"/>
      </rPr>
      <t xml:space="preserve">
 (pirveli fena)</t>
    </r>
  </si>
  <si>
    <t xml:space="preserve">შპს „სპორტმშენსერვისი“ </t>
  </si>
  <si>
    <t>შპს „სპორტმშენსერვისის“საკუთრებაში არსებული, ქ.თბილისში, უნივერსიტეტის ქ.N15 ა-სი მდებარე ოლიმპიური დარბაზის „ა“ ბლოკის სახურავის სარეაბილიტაციო სამუშაოები( ჰიდროიზოლაცია)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</si>
</sst>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₾_-;\-* #,##0.00\ _₾_-;_-* &quot;-&quot;??\ _₾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.00_-;\-* #,##0.00_-;_-* &quot;-&quot;??_-;_-@_-"/>
    <numFmt numFmtId="167" formatCode="_-* #,##0.00_р_._-;\-* #,##0.00_р_._-;_-* &quot;-&quot;??_р_._-;_-@_-"/>
    <numFmt numFmtId="168" formatCode="_-* #,##0.00\ _L_a_r_i_-;\-* #,##0.00\ _L_a_r_i_-;_-* &quot;-&quot;??\ _L_a_r_i_-;_-@_-"/>
  </numFmts>
  <fonts count="21">
    <font>
      <sz val="11"/>
      <color theme="1"/>
      <name val="Sylfaen"/>
      <family val="2"/>
      <scheme val="minor"/>
    </font>
    <font>
      <sz val="11"/>
      <color theme="1"/>
      <name val="Sylfaen"/>
      <family val="2"/>
      <scheme val="minor"/>
    </font>
    <font>
      <sz val="10"/>
      <name val="Arial Cyr"/>
      <family val="2"/>
      <charset val="204"/>
    </font>
    <font>
      <b/>
      <sz val="10"/>
      <name val="AcadNusx"/>
    </font>
    <font>
      <sz val="10"/>
      <name val="AcadNusx"/>
    </font>
    <font>
      <sz val="10"/>
      <name val="Arial Cyr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0"/>
      <name val="Arial CE"/>
      <charset val="238"/>
    </font>
    <font>
      <sz val="10"/>
      <color indexed="8"/>
      <name val="Arial"/>
      <family val="2"/>
    </font>
    <font>
      <sz val="9"/>
      <name val="Helvetica"/>
      <family val="2"/>
    </font>
    <font>
      <sz val="12"/>
      <name val="宋体"/>
      <charset val="134"/>
    </font>
    <font>
      <sz val="11"/>
      <color indexed="8"/>
      <name val="Calibri"/>
      <family val="2"/>
    </font>
    <font>
      <sz val="11"/>
      <color theme="1"/>
      <name val="Sylfaen"/>
      <family val="2"/>
      <charset val="1"/>
      <scheme val="minor"/>
    </font>
    <font>
      <sz val="11"/>
      <color theme="1"/>
      <name val="Sylfaen"/>
      <family val="2"/>
      <charset val="204"/>
      <scheme val="minor"/>
    </font>
    <font>
      <b/>
      <sz val="11"/>
      <name val="Arial Cyr"/>
      <family val="2"/>
      <charset val="204"/>
    </font>
    <font>
      <sz val="11"/>
      <name val="Sylfaen"/>
      <family val="2"/>
      <scheme val="minor"/>
    </font>
    <font>
      <sz val="10"/>
      <color rgb="FF000000"/>
      <name val="Times New Roman"/>
      <family val="1"/>
    </font>
    <font>
      <sz val="10"/>
      <name val="AcadNusx"/>
      <family val="2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97">
    <xf numFmtId="0" fontId="0" fillId="0" borderId="0"/>
    <xf numFmtId="0" fontId="5" fillId="0" borderId="0"/>
    <xf numFmtId="0" fontId="7" fillId="2" borderId="0" applyNumberFormat="0" applyBorder="0" applyAlignment="0" applyProtection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" fontId="10" fillId="3" borderId="3" applyNumberFormat="0" applyProtection="0">
      <alignment horizontal="left" vertical="center" indent="1"/>
    </xf>
    <xf numFmtId="0" fontId="11" fillId="0" borderId="0" applyFill="0" applyBorder="0" applyAlignment="0" applyProtection="0"/>
    <xf numFmtId="0" fontId="6" fillId="0" borderId="0"/>
    <xf numFmtId="0" fontId="13" fillId="0" borderId="0"/>
    <xf numFmtId="0" fontId="1" fillId="0" borderId="0"/>
    <xf numFmtId="0" fontId="2" fillId="0" borderId="0"/>
    <xf numFmtId="0" fontId="14" fillId="0" borderId="0"/>
    <xf numFmtId="0" fontId="15" fillId="0" borderId="0"/>
    <xf numFmtId="167" fontId="13" fillId="0" borderId="0" applyFont="0" applyFill="0" applyBorder="0" applyAlignment="0" applyProtection="0"/>
    <xf numFmtId="0" fontId="12" fillId="0" borderId="0">
      <alignment vertical="center"/>
    </xf>
    <xf numFmtId="0" fontId="14" fillId="0" borderId="0"/>
    <xf numFmtId="0" fontId="18" fillId="0" borderId="0"/>
    <xf numFmtId="0" fontId="8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5" borderId="2" xfId="288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9" fontId="3" fillId="5" borderId="2" xfId="376" applyFont="1" applyFill="1" applyBorder="1" applyAlignment="1" applyProtection="1">
      <alignment horizontal="center" vertical="center"/>
    </xf>
    <xf numFmtId="2" fontId="3" fillId="5" borderId="2" xfId="3" applyNumberFormat="1" applyFont="1" applyFill="1" applyBorder="1" applyAlignment="1" applyProtection="1">
      <alignment horizontal="center" vertical="center"/>
    </xf>
    <xf numFmtId="0" fontId="3" fillId="5" borderId="2" xfId="288" applyFont="1" applyFill="1" applyBorder="1" applyAlignment="1" applyProtection="1">
      <alignment horizontal="center" vertical="center" wrapText="1"/>
    </xf>
    <xf numFmtId="165" fontId="4" fillId="5" borderId="2" xfId="3" applyFont="1" applyFill="1" applyBorder="1" applyAlignment="1" applyProtection="1">
      <alignment horizontal="center" vertical="center"/>
    </xf>
    <xf numFmtId="165" fontId="3" fillId="5" borderId="2" xfId="3" applyFont="1" applyFill="1" applyBorder="1" applyAlignment="1" applyProtection="1">
      <alignment horizontal="center" vertical="center"/>
    </xf>
    <xf numFmtId="2" fontId="3" fillId="5" borderId="2" xfId="1" applyNumberFormat="1" applyFont="1" applyFill="1" applyBorder="1" applyAlignment="1">
      <alignment horizontal="center" vertical="center"/>
    </xf>
    <xf numFmtId="165" fontId="3" fillId="5" borderId="2" xfId="3" applyFont="1" applyFill="1" applyBorder="1" applyAlignment="1" applyProtection="1">
      <alignment horizontal="center" vertical="center" wrapText="1"/>
    </xf>
    <xf numFmtId="0" fontId="4" fillId="0" borderId="2" xfId="394" applyFont="1" applyBorder="1" applyAlignment="1">
      <alignment horizontal="center" vertical="center" wrapText="1"/>
    </xf>
    <xf numFmtId="2" fontId="0" fillId="0" borderId="0" xfId="0" applyNumberFormat="1"/>
    <xf numFmtId="0" fontId="3" fillId="0" borderId="2" xfId="374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374" applyFont="1" applyFill="1" applyBorder="1" applyAlignment="1" applyProtection="1">
      <alignment horizontal="center" vertical="center" wrapText="1"/>
      <protection locked="0"/>
    </xf>
    <xf numFmtId="166" fontId="4" fillId="4" borderId="2" xfId="101" applyNumberFormat="1" applyFont="1" applyFill="1" applyBorder="1" applyAlignment="1" applyProtection="1">
      <alignment horizontal="center" vertical="center" wrapText="1"/>
      <protection locked="0"/>
    </xf>
    <xf numFmtId="0" fontId="19" fillId="6" borderId="2" xfId="395" applyFont="1" applyFill="1" applyBorder="1" applyAlignment="1">
      <alignment horizontal="center" vertical="center" wrapText="1"/>
    </xf>
    <xf numFmtId="0" fontId="3" fillId="4" borderId="2" xfId="374" applyFont="1" applyFill="1" applyBorder="1" applyAlignment="1" applyProtection="1">
      <alignment horizontal="center" vertical="center" wrapText="1"/>
      <protection locked="0"/>
    </xf>
    <xf numFmtId="0" fontId="3" fillId="5" borderId="2" xfId="288" applyFont="1" applyFill="1" applyBorder="1" applyAlignment="1" applyProtection="1">
      <alignment horizontal="center" vertical="center" wrapText="1"/>
    </xf>
    <xf numFmtId="0" fontId="4" fillId="5" borderId="2" xfId="288" applyFont="1" applyFill="1" applyBorder="1" applyAlignment="1" applyProtection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3" fillId="0" borderId="2" xfId="374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374" applyFont="1" applyFill="1" applyBorder="1" applyAlignment="1" applyProtection="1">
      <alignment horizontal="center" vertical="center" wrapText="1"/>
      <protection locked="0"/>
    </xf>
    <xf numFmtId="0" fontId="19" fillId="6" borderId="2" xfId="395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6" fontId="4" fillId="4" borderId="2" xfId="10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166" fontId="4" fillId="4" borderId="2" xfId="10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>
      <alignment horizontal="center" vertical="center"/>
    </xf>
    <xf numFmtId="0" fontId="3" fillId="5" borderId="2" xfId="288" applyFont="1" applyFill="1" applyBorder="1" applyAlignment="1" applyProtection="1">
      <alignment horizontal="center" vertical="top" wrapText="1"/>
    </xf>
    <xf numFmtId="0" fontId="3" fillId="5" borderId="2" xfId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97">
    <cellStyle name="20% - Accent1 4" xfId="2"/>
    <cellStyle name="Comma 10" xfId="4"/>
    <cellStyle name="Comma 11" xfId="5"/>
    <cellStyle name="Comma 11 2" xfId="6"/>
    <cellStyle name="Comma 12" xfId="7"/>
    <cellStyle name="Comma 13" xfId="8"/>
    <cellStyle name="Comma 14" xfId="9"/>
    <cellStyle name="Comma 15" xfId="10"/>
    <cellStyle name="Comma 16" xfId="11"/>
    <cellStyle name="Comma 17" xfId="12"/>
    <cellStyle name="Comma 18" xfId="13"/>
    <cellStyle name="Comma 19" xfId="14"/>
    <cellStyle name="Comma 2" xfId="15"/>
    <cellStyle name="Comma 2 10" xfId="16"/>
    <cellStyle name="Comma 2 11" xfId="17"/>
    <cellStyle name="Comma 2 12" xfId="18"/>
    <cellStyle name="Comma 2 13" xfId="19"/>
    <cellStyle name="Comma 2 14" xfId="20"/>
    <cellStyle name="Comma 2 15" xfId="21"/>
    <cellStyle name="Comma 2 16" xfId="22"/>
    <cellStyle name="Comma 2 17" xfId="23"/>
    <cellStyle name="Comma 2 18" xfId="24"/>
    <cellStyle name="Comma 2 19" xfId="25"/>
    <cellStyle name="Comma 2 2" xfId="26"/>
    <cellStyle name="Comma 2 20" xfId="27"/>
    <cellStyle name="Comma 2 21" xfId="28"/>
    <cellStyle name="Comma 2 22" xfId="29"/>
    <cellStyle name="Comma 2 23" xfId="30"/>
    <cellStyle name="Comma 2 24" xfId="31"/>
    <cellStyle name="Comma 2 25" xfId="32"/>
    <cellStyle name="Comma 2 26" xfId="33"/>
    <cellStyle name="Comma 2 27" xfId="34"/>
    <cellStyle name="Comma 2 28" xfId="35"/>
    <cellStyle name="Comma 2 29" xfId="36"/>
    <cellStyle name="Comma 2 3" xfId="37"/>
    <cellStyle name="Comma 2 30" xfId="38"/>
    <cellStyle name="Comma 2 31" xfId="39"/>
    <cellStyle name="Comma 2 32" xfId="40"/>
    <cellStyle name="Comma 2 33" xfId="41"/>
    <cellStyle name="Comma 2 34" xfId="42"/>
    <cellStyle name="Comma 2 35" xfId="43"/>
    <cellStyle name="Comma 2 36" xfId="44"/>
    <cellStyle name="Comma 2 37" xfId="45"/>
    <cellStyle name="Comma 2 38" xfId="46"/>
    <cellStyle name="Comma 2 39" xfId="47"/>
    <cellStyle name="Comma 2 4" xfId="48"/>
    <cellStyle name="Comma 2 40" xfId="49"/>
    <cellStyle name="Comma 2 41" xfId="50"/>
    <cellStyle name="Comma 2 42" xfId="51"/>
    <cellStyle name="Comma 2 43" xfId="52"/>
    <cellStyle name="Comma 2 44" xfId="53"/>
    <cellStyle name="Comma 2 45" xfId="54"/>
    <cellStyle name="Comma 2 46" xfId="55"/>
    <cellStyle name="Comma 2 47" xfId="56"/>
    <cellStyle name="Comma 2 48" xfId="57"/>
    <cellStyle name="Comma 2 5" xfId="58"/>
    <cellStyle name="Comma 2 6" xfId="59"/>
    <cellStyle name="Comma 2 7" xfId="60"/>
    <cellStyle name="Comma 2 8" xfId="61"/>
    <cellStyle name="Comma 2 9" xfId="62"/>
    <cellStyle name="Comma 20" xfId="63"/>
    <cellStyle name="Comma 21" xfId="64"/>
    <cellStyle name="Comma 22" xfId="65"/>
    <cellStyle name="Comma 23" xfId="66"/>
    <cellStyle name="Comma 24" xfId="67"/>
    <cellStyle name="Comma 25" xfId="68"/>
    <cellStyle name="Comma 26" xfId="69"/>
    <cellStyle name="Comma 27" xfId="70"/>
    <cellStyle name="Comma 28" xfId="71"/>
    <cellStyle name="Comma 29" xfId="72"/>
    <cellStyle name="Comma 3" xfId="73"/>
    <cellStyle name="Comma 3 2" xfId="74"/>
    <cellStyle name="Comma 3 3" xfId="75"/>
    <cellStyle name="Comma 30" xfId="76"/>
    <cellStyle name="Comma 31" xfId="77"/>
    <cellStyle name="Comma 32" xfId="78"/>
    <cellStyle name="Comma 33" xfId="79"/>
    <cellStyle name="Comma 34" xfId="80"/>
    <cellStyle name="Comma 35" xfId="81"/>
    <cellStyle name="Comma 36" xfId="82"/>
    <cellStyle name="Comma 37" xfId="83"/>
    <cellStyle name="Comma 38" xfId="84"/>
    <cellStyle name="Comma 39" xfId="85"/>
    <cellStyle name="Comma 4" xfId="86"/>
    <cellStyle name="Comma 40" xfId="87"/>
    <cellStyle name="Comma 41" xfId="88"/>
    <cellStyle name="Comma 42" xfId="89"/>
    <cellStyle name="Comma 43" xfId="90"/>
    <cellStyle name="Comma 44" xfId="91"/>
    <cellStyle name="Comma 45" xfId="92"/>
    <cellStyle name="Comma 46" xfId="93"/>
    <cellStyle name="Comma 47" xfId="94"/>
    <cellStyle name="Comma 48" xfId="95"/>
    <cellStyle name="Comma 49" xfId="96"/>
    <cellStyle name="Comma 5" xfId="97"/>
    <cellStyle name="Comma 50" xfId="98"/>
    <cellStyle name="Comma 51" xfId="99"/>
    <cellStyle name="Comma 52" xfId="100"/>
    <cellStyle name="Comma 53" xfId="101"/>
    <cellStyle name="Comma 54" xfId="3"/>
    <cellStyle name="Comma 6" xfId="102"/>
    <cellStyle name="Comma 7" xfId="103"/>
    <cellStyle name="Comma 7 2" xfId="104"/>
    <cellStyle name="Comma 8" xfId="105"/>
    <cellStyle name="Comma 9" xfId="106"/>
    <cellStyle name="Currency 10" xfId="107"/>
    <cellStyle name="Currency 11" xfId="108"/>
    <cellStyle name="Currency 12" xfId="109"/>
    <cellStyle name="Currency 13" xfId="110"/>
    <cellStyle name="Currency 14" xfId="111"/>
    <cellStyle name="Currency 15" xfId="112"/>
    <cellStyle name="Currency 16" xfId="113"/>
    <cellStyle name="Currency 17" xfId="114"/>
    <cellStyle name="Currency 18" xfId="115"/>
    <cellStyle name="Currency 19" xfId="116"/>
    <cellStyle name="Currency 2" xfId="117"/>
    <cellStyle name="Currency 20" xfId="118"/>
    <cellStyle name="Currency 21" xfId="119"/>
    <cellStyle name="Currency 22" xfId="120"/>
    <cellStyle name="Currency 23" xfId="121"/>
    <cellStyle name="Currency 24" xfId="122"/>
    <cellStyle name="Currency 25" xfId="123"/>
    <cellStyle name="Currency 26" xfId="124"/>
    <cellStyle name="Currency 27" xfId="125"/>
    <cellStyle name="Currency 28" xfId="126"/>
    <cellStyle name="Currency 29" xfId="127"/>
    <cellStyle name="Currency 3" xfId="128"/>
    <cellStyle name="Currency 30" xfId="129"/>
    <cellStyle name="Currency 31" xfId="130"/>
    <cellStyle name="Currency 32" xfId="131"/>
    <cellStyle name="Currency 33" xfId="132"/>
    <cellStyle name="Currency 34" xfId="133"/>
    <cellStyle name="Currency 35" xfId="134"/>
    <cellStyle name="Currency 36" xfId="135"/>
    <cellStyle name="Currency 37" xfId="136"/>
    <cellStyle name="Currency 38" xfId="137"/>
    <cellStyle name="Currency 39" xfId="138"/>
    <cellStyle name="Currency 4" xfId="139"/>
    <cellStyle name="Currency 40" xfId="140"/>
    <cellStyle name="Currency 41" xfId="141"/>
    <cellStyle name="Currency 42" xfId="142"/>
    <cellStyle name="Currency 43" xfId="143"/>
    <cellStyle name="Currency 44" xfId="144"/>
    <cellStyle name="Currency 45" xfId="145"/>
    <cellStyle name="Currency 46" xfId="146"/>
    <cellStyle name="Currency 5" xfId="147"/>
    <cellStyle name="Currency 6" xfId="148"/>
    <cellStyle name="Currency 7" xfId="149"/>
    <cellStyle name="Currency 8" xfId="150"/>
    <cellStyle name="Currency 9" xfId="151"/>
    <cellStyle name="Normal" xfId="0" builtinId="0"/>
    <cellStyle name="Normal 10" xfId="152"/>
    <cellStyle name="Normal 11" xfId="153"/>
    <cellStyle name="Normal 12" xfId="154"/>
    <cellStyle name="Normal 13" xfId="155"/>
    <cellStyle name="Normal 14" xfId="156"/>
    <cellStyle name="Normal 15" xfId="157"/>
    <cellStyle name="Normal 16" xfId="158"/>
    <cellStyle name="Normal 17" xfId="159"/>
    <cellStyle name="Normal 18" xfId="160"/>
    <cellStyle name="Normal 19" xfId="161"/>
    <cellStyle name="Normal 2" xfId="162"/>
    <cellStyle name="Normal 2 10" xfId="163"/>
    <cellStyle name="Normal 2 11" xfId="164"/>
    <cellStyle name="Normal 2 12" xfId="165"/>
    <cellStyle name="Normal 2 13" xfId="166"/>
    <cellStyle name="Normal 2 14" xfId="167"/>
    <cellStyle name="Normal 2 15" xfId="168"/>
    <cellStyle name="Normal 2 16" xfId="169"/>
    <cellStyle name="Normal 2 17" xfId="170"/>
    <cellStyle name="Normal 2 18" xfId="171"/>
    <cellStyle name="Normal 2 19" xfId="172"/>
    <cellStyle name="Normal 2 2" xfId="173"/>
    <cellStyle name="Normal 2 2 10" xfId="174"/>
    <cellStyle name="Normal 2 2 11" xfId="175"/>
    <cellStyle name="Normal 2 2 12" xfId="176"/>
    <cellStyle name="Normal 2 2 13" xfId="177"/>
    <cellStyle name="Normal 2 2 14" xfId="178"/>
    <cellStyle name="Normal 2 2 15" xfId="179"/>
    <cellStyle name="Normal 2 2 16" xfId="180"/>
    <cellStyle name="Normal 2 2 17" xfId="181"/>
    <cellStyle name="Normal 2 2 18" xfId="182"/>
    <cellStyle name="Normal 2 2 19" xfId="183"/>
    <cellStyle name="Normal 2 2 2" xfId="184"/>
    <cellStyle name="Normal 2 2 20" xfId="185"/>
    <cellStyle name="Normal 2 2 21" xfId="186"/>
    <cellStyle name="Normal 2 2 22" xfId="187"/>
    <cellStyle name="Normal 2 2 23" xfId="188"/>
    <cellStyle name="Normal 2 2 24" xfId="189"/>
    <cellStyle name="Normal 2 2 25" xfId="190"/>
    <cellStyle name="Normal 2 2 26" xfId="191"/>
    <cellStyle name="Normal 2 2 27" xfId="192"/>
    <cellStyle name="Normal 2 2 28" xfId="193"/>
    <cellStyle name="Normal 2 2 29" xfId="194"/>
    <cellStyle name="Normal 2 2 3" xfId="195"/>
    <cellStyle name="Normal 2 2 30" xfId="196"/>
    <cellStyle name="Normal 2 2 31" xfId="197"/>
    <cellStyle name="Normal 2 2 32" xfId="198"/>
    <cellStyle name="Normal 2 2 33" xfId="199"/>
    <cellStyle name="Normal 2 2 34" xfId="200"/>
    <cellStyle name="Normal 2 2 35" xfId="201"/>
    <cellStyle name="Normal 2 2 36" xfId="202"/>
    <cellStyle name="Normal 2 2 37" xfId="203"/>
    <cellStyle name="Normal 2 2 38" xfId="204"/>
    <cellStyle name="Normal 2 2 39" xfId="205"/>
    <cellStyle name="Normal 2 2 4" xfId="206"/>
    <cellStyle name="Normal 2 2 40" xfId="207"/>
    <cellStyle name="Normal 2 2 41" xfId="208"/>
    <cellStyle name="Normal 2 2 42" xfId="209"/>
    <cellStyle name="Normal 2 2 43" xfId="210"/>
    <cellStyle name="Normal 2 2 44" xfId="211"/>
    <cellStyle name="Normal 2 2 45" xfId="212"/>
    <cellStyle name="Normal 2 2 46" xfId="213"/>
    <cellStyle name="Normal 2 2 47" xfId="214"/>
    <cellStyle name="Normal 2 2 5" xfId="215"/>
    <cellStyle name="Normal 2 2 6" xfId="216"/>
    <cellStyle name="Normal 2 2 7" xfId="217"/>
    <cellStyle name="Normal 2 2 8" xfId="218"/>
    <cellStyle name="Normal 2 2 9" xfId="219"/>
    <cellStyle name="Normal 2 20" xfId="220"/>
    <cellStyle name="Normal 2 21" xfId="221"/>
    <cellStyle name="Normal 2 22" xfId="222"/>
    <cellStyle name="Normal 2 23" xfId="223"/>
    <cellStyle name="Normal 2 24" xfId="224"/>
    <cellStyle name="Normal 2 25" xfId="225"/>
    <cellStyle name="Normal 2 26" xfId="226"/>
    <cellStyle name="Normal 2 27" xfId="227"/>
    <cellStyle name="Normal 2 28" xfId="228"/>
    <cellStyle name="Normal 2 29" xfId="229"/>
    <cellStyle name="Normal 2 3" xfId="230"/>
    <cellStyle name="Normal 2 3 2" xfId="231"/>
    <cellStyle name="Normal 2 3 3" xfId="232"/>
    <cellStyle name="Normal 2 30" xfId="233"/>
    <cellStyle name="Normal 2 31" xfId="234"/>
    <cellStyle name="Normal 2 32" xfId="235"/>
    <cellStyle name="Normal 2 33" xfId="236"/>
    <cellStyle name="Normal 2 34" xfId="237"/>
    <cellStyle name="Normal 2 35" xfId="238"/>
    <cellStyle name="Normal 2 36" xfId="239"/>
    <cellStyle name="Normal 2 37" xfId="240"/>
    <cellStyle name="Normal 2 38" xfId="241"/>
    <cellStyle name="Normal 2 39" xfId="242"/>
    <cellStyle name="Normal 2 4" xfId="243"/>
    <cellStyle name="Normal 2 4 2" xfId="244"/>
    <cellStyle name="Normal 2 4 3" xfId="245"/>
    <cellStyle name="Normal 2 40" xfId="246"/>
    <cellStyle name="Normal 2 41" xfId="247"/>
    <cellStyle name="Normal 2 42" xfId="248"/>
    <cellStyle name="Normal 2 43" xfId="249"/>
    <cellStyle name="Normal 2 44" xfId="250"/>
    <cellStyle name="Normal 2 45" xfId="251"/>
    <cellStyle name="Normal 2 46" xfId="252"/>
    <cellStyle name="Normal 2 47" xfId="253"/>
    <cellStyle name="Normal 2 48" xfId="254"/>
    <cellStyle name="Normal 2 49" xfId="255"/>
    <cellStyle name="Normal 2 5" xfId="256"/>
    <cellStyle name="Normal 2 5 2" xfId="257"/>
    <cellStyle name="Normal 2 5 3" xfId="258"/>
    <cellStyle name="Normal 2 50" xfId="259"/>
    <cellStyle name="Normal 2 51" xfId="260"/>
    <cellStyle name="Normal 2 52" xfId="261"/>
    <cellStyle name="Normal 2 53" xfId="262"/>
    <cellStyle name="Normal 2 54" xfId="263"/>
    <cellStyle name="Normal 2 55" xfId="264"/>
    <cellStyle name="Normal 2 56" xfId="265"/>
    <cellStyle name="Normal 2 57" xfId="395"/>
    <cellStyle name="Normal 2 6" xfId="266"/>
    <cellStyle name="Normal 2 6 2" xfId="267"/>
    <cellStyle name="Normal 2 6 3" xfId="268"/>
    <cellStyle name="Normal 2 7" xfId="269"/>
    <cellStyle name="Normal 2 7 2" xfId="270"/>
    <cellStyle name="Normal 2 7 3" xfId="271"/>
    <cellStyle name="Normal 2 8" xfId="272"/>
    <cellStyle name="Normal 2 8 2" xfId="273"/>
    <cellStyle name="Normal 2 8 3" xfId="274"/>
    <cellStyle name="Normal 2 9" xfId="275"/>
    <cellStyle name="Normal 2 9 2" xfId="276"/>
    <cellStyle name="Normal 2 9 3" xfId="277"/>
    <cellStyle name="Normal 20" xfId="278"/>
    <cellStyle name="Normal 21" xfId="279"/>
    <cellStyle name="Normal 22" xfId="280"/>
    <cellStyle name="Normal 23" xfId="281"/>
    <cellStyle name="Normal 24" xfId="282"/>
    <cellStyle name="Normal 25" xfId="283"/>
    <cellStyle name="Normal 26" xfId="284"/>
    <cellStyle name="Normal 27" xfId="285"/>
    <cellStyle name="Normal 28" xfId="286"/>
    <cellStyle name="Normal 29" xfId="287"/>
    <cellStyle name="Normal 3" xfId="288"/>
    <cellStyle name="Normal 3 10" xfId="289"/>
    <cellStyle name="Normal 3 10 2" xfId="290"/>
    <cellStyle name="Normal 3 10 3" xfId="291"/>
    <cellStyle name="Normal 3 11" xfId="292"/>
    <cellStyle name="Normal 3 11 2" xfId="293"/>
    <cellStyle name="Normal 3 11 3" xfId="294"/>
    <cellStyle name="Normal 3 12" xfId="295"/>
    <cellStyle name="Normal 3 12 2" xfId="296"/>
    <cellStyle name="Normal 3 12 3" xfId="297"/>
    <cellStyle name="Normal 3 13" xfId="298"/>
    <cellStyle name="Normal 3 13 2" xfId="299"/>
    <cellStyle name="Normal 3 13 3" xfId="300"/>
    <cellStyle name="Normal 3 14" xfId="301"/>
    <cellStyle name="Normal 3 14 2" xfId="302"/>
    <cellStyle name="Normal 3 14 3" xfId="303"/>
    <cellStyle name="Normal 3 15" xfId="304"/>
    <cellStyle name="Normal 3 15 2" xfId="305"/>
    <cellStyle name="Normal 3 15 3" xfId="306"/>
    <cellStyle name="Normal 3 16" xfId="307"/>
    <cellStyle name="Normal 3 2" xfId="308"/>
    <cellStyle name="Normal 3 2 2" xfId="309"/>
    <cellStyle name="Normal 3 3" xfId="310"/>
    <cellStyle name="Normal 3 4" xfId="311"/>
    <cellStyle name="Normal 3 5" xfId="312"/>
    <cellStyle name="Normal 3 6" xfId="313"/>
    <cellStyle name="Normal 3 7" xfId="314"/>
    <cellStyle name="Normal 3 8" xfId="315"/>
    <cellStyle name="Normal 3 8 2" xfId="316"/>
    <cellStyle name="Normal 3 8 3" xfId="317"/>
    <cellStyle name="Normal 3 9" xfId="318"/>
    <cellStyle name="Normal 3 9 2" xfId="319"/>
    <cellStyle name="Normal 3 9 3" xfId="320"/>
    <cellStyle name="Normal 30" xfId="321"/>
    <cellStyle name="Normal 31" xfId="322"/>
    <cellStyle name="Normal 32" xfId="323"/>
    <cellStyle name="Normal 33" xfId="324"/>
    <cellStyle name="Normal 34" xfId="325"/>
    <cellStyle name="Normal 35" xfId="326"/>
    <cellStyle name="Normal 36" xfId="327"/>
    <cellStyle name="Normal 37" xfId="328"/>
    <cellStyle name="Normal 38" xfId="329"/>
    <cellStyle name="Normal 39" xfId="330"/>
    <cellStyle name="Normal 4" xfId="331"/>
    <cellStyle name="Normal 4 10" xfId="332"/>
    <cellStyle name="Normal 4 11" xfId="333"/>
    <cellStyle name="Normal 4 2" xfId="334"/>
    <cellStyle name="Normal 4 2 2" xfId="335"/>
    <cellStyle name="Normal 4 2 3" xfId="336"/>
    <cellStyle name="Normal 4 3" xfId="337"/>
    <cellStyle name="Normal 4 3 2" xfId="338"/>
    <cellStyle name="Normal 4 3 3" xfId="339"/>
    <cellStyle name="Normal 4 4" xfId="340"/>
    <cellStyle name="Normal 4 4 2" xfId="341"/>
    <cellStyle name="Normal 4 4 3" xfId="342"/>
    <cellStyle name="Normal 4 5" xfId="343"/>
    <cellStyle name="Normal 4 5 2" xfId="344"/>
    <cellStyle name="Normal 4 5 3" xfId="345"/>
    <cellStyle name="Normal 4 6" xfId="346"/>
    <cellStyle name="Normal 4 6 2" xfId="347"/>
    <cellStyle name="Normal 4 6 3" xfId="348"/>
    <cellStyle name="Normal 4 7" xfId="349"/>
    <cellStyle name="Normal 4 7 2" xfId="350"/>
    <cellStyle name="Normal 4 7 3" xfId="351"/>
    <cellStyle name="Normal 4 8" xfId="352"/>
    <cellStyle name="Normal 4 8 2" xfId="353"/>
    <cellStyle name="Normal 4 8 3" xfId="354"/>
    <cellStyle name="Normal 4 9" xfId="355"/>
    <cellStyle name="Normal 4 9 2" xfId="356"/>
    <cellStyle name="Normal 4 9 3" xfId="357"/>
    <cellStyle name="Normal 40" xfId="358"/>
    <cellStyle name="Normal 41" xfId="359"/>
    <cellStyle name="Normal 42" xfId="360"/>
    <cellStyle name="Normal 43" xfId="361"/>
    <cellStyle name="Normal 44" xfId="362"/>
    <cellStyle name="Normal 45" xfId="363"/>
    <cellStyle name="Normal 46" xfId="364"/>
    <cellStyle name="Normal 47" xfId="365"/>
    <cellStyle name="Normal 48" xfId="366"/>
    <cellStyle name="Normal 49" xfId="367"/>
    <cellStyle name="Normal 5" xfId="368"/>
    <cellStyle name="Normal 50" xfId="1"/>
    <cellStyle name="Normal 51" xfId="394"/>
    <cellStyle name="Normal 56" xfId="369"/>
    <cellStyle name="Normal 6" xfId="370"/>
    <cellStyle name="Normal 7" xfId="371"/>
    <cellStyle name="Normal 8" xfId="372"/>
    <cellStyle name="Normal 9" xfId="373"/>
    <cellStyle name="Normal_gare wyalsadfenigagarini 2_SMSH2008-IIkv ." xfId="374"/>
    <cellStyle name="normálne 2" xfId="375"/>
    <cellStyle name="Percent 2" xfId="376"/>
    <cellStyle name="Percent 2 2" xfId="377"/>
    <cellStyle name="Percent 2 3" xfId="378"/>
    <cellStyle name="Percent 2 4" xfId="379"/>
    <cellStyle name="Percent 3" xfId="380"/>
    <cellStyle name="Percent 3 2" xfId="381"/>
    <cellStyle name="Percent 3 3" xfId="382"/>
    <cellStyle name="Percent 4" xfId="383"/>
    <cellStyle name="SAPBEXstdItem" xfId="384"/>
    <cellStyle name="Standard_35kA Anl. &amp; Gen.Schutz  ANL335B" xfId="385"/>
    <cellStyle name="Style 1" xfId="386"/>
    <cellStyle name="Обычный 2" xfId="387"/>
    <cellStyle name="Обычный 3" xfId="388"/>
    <cellStyle name="Обычный 4" xfId="389"/>
    <cellStyle name="Обычный 5" xfId="390"/>
    <cellStyle name="Обычный 7" xfId="391"/>
    <cellStyle name="Обычный_Лист1" xfId="396"/>
    <cellStyle name="Финансовый 2" xfId="392"/>
    <cellStyle name="常规_Sheet1" xfId="3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zoomScaleSheetLayoutView="100" workbookViewId="0">
      <selection activeCell="L7" sqref="L7"/>
    </sheetView>
  </sheetViews>
  <sheetFormatPr defaultRowHeight="15"/>
  <cols>
    <col min="1" max="1" width="2.875" customWidth="1"/>
    <col min="2" max="2" width="50.375" style="3" customWidth="1"/>
    <col min="3" max="3" width="7.625" style="1" customWidth="1"/>
    <col min="4" max="4" width="7" customWidth="1"/>
    <col min="5" max="5" width="2.375" customWidth="1"/>
    <col min="7" max="7" width="11.625" customWidth="1"/>
    <col min="10" max="10" width="12" customWidth="1"/>
  </cols>
  <sheetData>
    <row r="1" spans="1:11" ht="51.75" customHeight="1">
      <c r="A1" s="22" t="s">
        <v>22</v>
      </c>
      <c r="B1" s="22"/>
      <c r="C1" s="22"/>
      <c r="D1" s="22"/>
      <c r="E1" s="22"/>
      <c r="F1" s="22"/>
      <c r="G1" s="22"/>
      <c r="H1" s="22"/>
      <c r="I1" s="22"/>
      <c r="J1" s="22"/>
    </row>
    <row r="2" spans="1:11" ht="31.5" customHeight="1">
      <c r="A2" s="23" t="s">
        <v>0</v>
      </c>
      <c r="B2" s="24" t="s">
        <v>1</v>
      </c>
      <c r="C2" s="25" t="s">
        <v>10</v>
      </c>
      <c r="D2" s="26" t="s">
        <v>2</v>
      </c>
      <c r="E2" s="26"/>
      <c r="F2" s="27" t="s">
        <v>5</v>
      </c>
      <c r="G2" s="27"/>
      <c r="H2" s="27" t="s">
        <v>6</v>
      </c>
      <c r="I2" s="27"/>
      <c r="J2" s="29" t="s">
        <v>7</v>
      </c>
    </row>
    <row r="3" spans="1:11" ht="30.75" customHeight="1">
      <c r="A3" s="23"/>
      <c r="B3" s="24"/>
      <c r="C3" s="25"/>
      <c r="D3" s="30" t="s">
        <v>3</v>
      </c>
      <c r="E3" s="30"/>
      <c r="F3" s="11" t="s">
        <v>8</v>
      </c>
      <c r="G3" s="11" t="s">
        <v>9</v>
      </c>
      <c r="H3" s="11" t="s">
        <v>8</v>
      </c>
      <c r="I3" s="11" t="s">
        <v>9</v>
      </c>
      <c r="J3" s="29"/>
    </row>
    <row r="4" spans="1:11" ht="54.75" customHeight="1">
      <c r="A4" s="13">
        <v>1</v>
      </c>
      <c r="B4" s="14" t="s">
        <v>15</v>
      </c>
      <c r="C4" s="16" t="s">
        <v>18</v>
      </c>
      <c r="D4" s="20">
        <v>5100</v>
      </c>
      <c r="E4" s="21"/>
      <c r="F4" s="11"/>
      <c r="G4" s="11">
        <f>F4*D4</f>
        <v>0</v>
      </c>
      <c r="H4" s="11"/>
      <c r="I4" s="11">
        <f>H4*D4</f>
        <v>0</v>
      </c>
      <c r="J4" s="15">
        <f>I4+G4</f>
        <v>0</v>
      </c>
    </row>
    <row r="5" spans="1:11" ht="54.75" customHeight="1">
      <c r="A5" s="13">
        <v>2</v>
      </c>
      <c r="B5" s="14" t="s">
        <v>16</v>
      </c>
      <c r="C5" s="16" t="s">
        <v>19</v>
      </c>
      <c r="D5" s="20">
        <f>80*50+200</f>
        <v>4200</v>
      </c>
      <c r="E5" s="21"/>
      <c r="F5" s="11"/>
      <c r="G5" s="11">
        <f t="shared" ref="G5:G7" si="0">F5*D5</f>
        <v>0</v>
      </c>
      <c r="H5" s="11"/>
      <c r="I5" s="11">
        <f t="shared" ref="I5:I7" si="1">H5*D5</f>
        <v>0</v>
      </c>
      <c r="J5" s="15">
        <f t="shared" ref="J5:J7" si="2">I5+G5</f>
        <v>0</v>
      </c>
    </row>
    <row r="6" spans="1:11" ht="108.75" customHeight="1">
      <c r="A6" s="13">
        <v>3</v>
      </c>
      <c r="B6" s="17" t="s">
        <v>20</v>
      </c>
      <c r="C6" s="16" t="s">
        <v>18</v>
      </c>
      <c r="D6" s="20">
        <v>5100</v>
      </c>
      <c r="E6" s="21"/>
      <c r="F6" s="11"/>
      <c r="G6" s="11">
        <f t="shared" si="0"/>
        <v>0</v>
      </c>
      <c r="H6" s="11"/>
      <c r="I6" s="11">
        <f t="shared" si="1"/>
        <v>0</v>
      </c>
      <c r="J6" s="15">
        <f t="shared" si="2"/>
        <v>0</v>
      </c>
    </row>
    <row r="7" spans="1:11" ht="54.75" customHeight="1">
      <c r="A7" s="13">
        <v>4</v>
      </c>
      <c r="B7" s="14" t="s">
        <v>17</v>
      </c>
      <c r="C7" s="16" t="s">
        <v>18</v>
      </c>
      <c r="D7" s="20">
        <v>5100</v>
      </c>
      <c r="E7" s="21"/>
      <c r="F7" s="11"/>
      <c r="G7" s="11">
        <f t="shared" si="0"/>
        <v>0</v>
      </c>
      <c r="H7" s="11"/>
      <c r="I7" s="11">
        <f t="shared" si="1"/>
        <v>0</v>
      </c>
      <c r="J7" s="15">
        <f t="shared" si="2"/>
        <v>0</v>
      </c>
    </row>
    <row r="8" spans="1:11" ht="30" customHeight="1">
      <c r="A8" s="18" t="s">
        <v>4</v>
      </c>
      <c r="B8" s="18"/>
      <c r="C8" s="6"/>
      <c r="D8" s="31"/>
      <c r="E8" s="31"/>
      <c r="F8" s="10"/>
      <c r="G8" s="9">
        <f>SUM(G4:G7)</f>
        <v>0</v>
      </c>
      <c r="H8" s="10"/>
      <c r="I8" s="9">
        <f>SUM(I4:I7)</f>
        <v>0</v>
      </c>
      <c r="J8" s="9">
        <f>SUM(J4:J7)</f>
        <v>0</v>
      </c>
      <c r="K8" s="12"/>
    </row>
    <row r="9" spans="1:11" ht="37.5" customHeight="1">
      <c r="A9" s="18" t="s">
        <v>13</v>
      </c>
      <c r="B9" s="18"/>
      <c r="C9" s="4">
        <v>0.1</v>
      </c>
      <c r="D9" s="19"/>
      <c r="E9" s="19"/>
      <c r="F9" s="7"/>
      <c r="G9" s="8"/>
      <c r="H9" s="7"/>
      <c r="I9" s="5"/>
      <c r="J9" s="5">
        <f>J8*0.1</f>
        <v>0</v>
      </c>
      <c r="K9" s="12"/>
    </row>
    <row r="10" spans="1:11" ht="30.75" customHeight="1">
      <c r="A10" s="18" t="s">
        <v>4</v>
      </c>
      <c r="B10" s="18"/>
      <c r="C10" s="2"/>
      <c r="D10" s="19"/>
      <c r="E10" s="19"/>
      <c r="F10" s="7"/>
      <c r="G10" s="8"/>
      <c r="H10" s="7"/>
      <c r="I10" s="5"/>
      <c r="J10" s="5">
        <f>J9+J8</f>
        <v>0</v>
      </c>
      <c r="K10" s="12"/>
    </row>
    <row r="11" spans="1:11" ht="28.5" customHeight="1">
      <c r="A11" s="18" t="s">
        <v>12</v>
      </c>
      <c r="B11" s="18"/>
      <c r="C11" s="4">
        <v>0.08</v>
      </c>
      <c r="D11" s="19"/>
      <c r="E11" s="19"/>
      <c r="F11" s="7"/>
      <c r="G11" s="8"/>
      <c r="H11" s="7"/>
      <c r="I11" s="5"/>
      <c r="J11" s="5">
        <f>J10*0.08</f>
        <v>0</v>
      </c>
      <c r="K11" s="12"/>
    </row>
    <row r="12" spans="1:11" ht="30.75" customHeight="1">
      <c r="A12" s="18" t="s">
        <v>4</v>
      </c>
      <c r="B12" s="18"/>
      <c r="C12" s="2"/>
      <c r="D12" s="19"/>
      <c r="E12" s="19"/>
      <c r="F12" s="7"/>
      <c r="G12" s="8"/>
      <c r="H12" s="7"/>
      <c r="I12" s="5"/>
      <c r="J12" s="5">
        <f>J11+J10</f>
        <v>0</v>
      </c>
      <c r="K12" s="12"/>
    </row>
    <row r="13" spans="1:11" ht="28.5" customHeight="1">
      <c r="A13" s="18" t="s">
        <v>14</v>
      </c>
      <c r="B13" s="18"/>
      <c r="C13" s="4">
        <v>0.18</v>
      </c>
      <c r="D13" s="19"/>
      <c r="E13" s="19"/>
      <c r="F13" s="7"/>
      <c r="G13" s="8"/>
      <c r="H13" s="7"/>
      <c r="I13" s="5"/>
      <c r="J13" s="5">
        <f>J12*0.18</f>
        <v>0</v>
      </c>
      <c r="K13" s="12"/>
    </row>
    <row r="14" spans="1:11" ht="33.75" customHeight="1">
      <c r="A14" s="32" t="s">
        <v>11</v>
      </c>
      <c r="B14" s="32"/>
      <c r="C14" s="32"/>
      <c r="D14" s="32"/>
      <c r="E14" s="32"/>
      <c r="F14" s="32"/>
      <c r="G14" s="32"/>
      <c r="H14" s="32"/>
      <c r="I14" s="32"/>
      <c r="J14" s="9">
        <f>J13+J12</f>
        <v>0</v>
      </c>
      <c r="K14" s="12"/>
    </row>
    <row r="17" spans="2:9" ht="14.25" customHeight="1">
      <c r="B17" s="33" t="s">
        <v>21</v>
      </c>
      <c r="C17" s="33"/>
      <c r="D17" s="33"/>
      <c r="E17" s="33"/>
      <c r="F17" s="33"/>
      <c r="G17" s="33"/>
      <c r="H17" s="33"/>
      <c r="I17" s="33"/>
    </row>
    <row r="18" spans="2:9" ht="14.25" customHeight="1">
      <c r="B18" s="33"/>
      <c r="C18" s="33"/>
      <c r="D18" s="33"/>
      <c r="E18" s="33"/>
      <c r="F18" s="33"/>
      <c r="G18" s="33"/>
      <c r="H18" s="33"/>
      <c r="I18" s="33"/>
    </row>
    <row r="19" spans="2:9" ht="14.25" customHeight="1">
      <c r="B19" s="33"/>
      <c r="C19" s="33"/>
      <c r="D19" s="33"/>
      <c r="E19" s="33"/>
      <c r="F19" s="33"/>
      <c r="G19" s="33"/>
      <c r="H19" s="33"/>
      <c r="I19" s="33"/>
    </row>
    <row r="20" spans="2:9">
      <c r="H20" s="28"/>
      <c r="I20" s="28"/>
    </row>
  </sheetData>
  <mergeCells count="28">
    <mergeCell ref="H20:I20"/>
    <mergeCell ref="H2:I2"/>
    <mergeCell ref="J2:J3"/>
    <mergeCell ref="D3:E3"/>
    <mergeCell ref="D11:E11"/>
    <mergeCell ref="D8:E8"/>
    <mergeCell ref="D9:E9"/>
    <mergeCell ref="D10:E10"/>
    <mergeCell ref="D13:E13"/>
    <mergeCell ref="A14:I14"/>
    <mergeCell ref="A8:B8"/>
    <mergeCell ref="A9:B9"/>
    <mergeCell ref="A10:B10"/>
    <mergeCell ref="A13:B13"/>
    <mergeCell ref="B17:I19"/>
    <mergeCell ref="A11:B11"/>
    <mergeCell ref="A1:J1"/>
    <mergeCell ref="A2:A3"/>
    <mergeCell ref="B2:B3"/>
    <mergeCell ref="C2:C3"/>
    <mergeCell ref="D2:E2"/>
    <mergeCell ref="F2:G2"/>
    <mergeCell ref="A12:B12"/>
    <mergeCell ref="D12:E12"/>
    <mergeCell ref="D4:E4"/>
    <mergeCell ref="D5:E5"/>
    <mergeCell ref="D6:E6"/>
    <mergeCell ref="D7:E7"/>
  </mergeCells>
  <pageMargins left="0.7" right="0.7" top="0.75" bottom="0.75" header="0.3" footer="0.3"/>
  <pageSetup paperSize="9" scale="72" orientation="landscape" r:id="rId1"/>
  <ignoredErrors>
    <ignoredError sqref="J11:J13" formula="1"/>
    <ignoredError sqref="J4:J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sportis sasaxle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kaxa labadze</dc:creator>
  <cp:lastModifiedBy>user</cp:lastModifiedBy>
  <cp:lastPrinted>2021-07-13T10:54:51Z</cp:lastPrinted>
  <dcterms:created xsi:type="dcterms:W3CDTF">2019-07-26T07:27:20Z</dcterms:created>
  <dcterms:modified xsi:type="dcterms:W3CDTF">2021-07-15T09:31:51Z</dcterms:modified>
</cp:coreProperties>
</file>