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4"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5" i="1"/>
  <c r="H87" i="1" s="1"/>
  <c r="H86" i="1"/>
  <c r="H5" i="1"/>
</calcChain>
</file>

<file path=xl/sharedStrings.xml><?xml version="1.0" encoding="utf-8"?>
<sst xmlns="http://schemas.openxmlformats.org/spreadsheetml/2006/main" count="264" uniqueCount="181">
  <si>
    <t>საკანცელარიო საქონელი</t>
  </si>
  <si>
    <t>№</t>
  </si>
  <si>
    <t>შესყიდვის ობიექტი (დასახელება)</t>
  </si>
  <si>
    <t>ტექნიკური მახასიათებლები</t>
  </si>
  <si>
    <t>რ-ბა</t>
  </si>
  <si>
    <t>ერთ. ფასი</t>
  </si>
  <si>
    <t>საერთო ღირ-ბა</t>
  </si>
  <si>
    <t>მიწოდების ვადა</t>
  </si>
  <si>
    <t>მიწოდების ადგილი</t>
  </si>
  <si>
    <t>ფანქრის სათლელი</t>
  </si>
  <si>
    <t>ცალი</t>
  </si>
  <si>
    <t>ქ. თბილის გმირ კურსანტთა N4</t>
  </si>
  <si>
    <t>კონვერტი A4</t>
  </si>
  <si>
    <t xml:space="preserve"> A4   ფორმატის თეთრი, ოფსეტური ქაღალდი 100 - 110 გრ/მ2</t>
  </si>
  <si>
    <t>კორექტორი</t>
  </si>
  <si>
    <t>კალამი, 0.8 მმ მეტალის წვერით; 8მლ; კორპუსის სიგრძე არანაკლებ 130 მმ</t>
  </si>
  <si>
    <t>საწერი კალამი (ლურჯი)</t>
  </si>
  <si>
    <t>ბურთულიანი, გამჭვირვალე წახნაგიანი კორპუსით, 0,7მმ-1მმ წვერით  (ლურჯი)</t>
  </si>
  <si>
    <t>საწერი კალამი (წითელი)</t>
  </si>
  <si>
    <t>ბურთულიანი პლასტმასის კორპუსით,  0.5 მმ წვერით</t>
  </si>
  <si>
    <t>საწერი კალამი ( შავი)</t>
  </si>
  <si>
    <t>ბურთულიანი პლასტმასის კორპუსით, 0.5 მმ წვერით</t>
  </si>
  <si>
    <t>საწერი კალამი ტუშის (ლურჯი)</t>
  </si>
  <si>
    <t>ვოლფრამის კარბიდის 05.-0,7 მმ–იანი ბურთულის კონუსისებური წვერით, პლასტმასის გამჭვირვალე კორპუსით და თავსახურით , კორპუსის სიგრძე 160 მმ, ერგონომიული რეზინის ხელსაკიდით, პლასტმასის ხრახნიანი დაბოლოებით.</t>
  </si>
  <si>
    <t>გვერდის მოსანიშნი წებოვანი</t>
  </si>
  <si>
    <t>წებოვანი გვერდის მოსანიშნი, პლასტიკური 125 ფურცელი, 5 ფერი შეკვრაში, ზომა:12x45მმ</t>
  </si>
  <si>
    <t>ჩასანიშნი ფურცელი პლასმასის გამჭირვალე ყუთით</t>
  </si>
  <si>
    <t>თეთრი ჩასანიშნი ფურცლები პლასტმასის, გამჭირვალე ჩასადები ყუთით 107x97მმ, არანაკლებ 300 ფურცელი</t>
  </si>
  <si>
    <t>ჩასანიშნი წებოვანი ფურცელი</t>
  </si>
  <si>
    <t>წებოვანი 75*75 მმ, 100 ფურცლიანი</t>
  </si>
  <si>
    <t>ჩასანიშნი ფურცლები</t>
  </si>
  <si>
    <t>არანაკლებ 850 ფურცლიანი, ფერადი ზომა  არანაკლებ 80*80 სმ, ცალი მხრიდან შეწებებული  ქარხნულად, პოლიეთილენის ინდივიდუალურ შეფუთვაში</t>
  </si>
  <si>
    <t>შეკვრა</t>
  </si>
  <si>
    <t>კლიპსი (15 მმ)</t>
  </si>
  <si>
    <t>15 მმ  (12 ცალიანი შეკვრა)</t>
  </si>
  <si>
    <t>კოლოფი</t>
  </si>
  <si>
    <t>კლიპსი(19მმ)</t>
  </si>
  <si>
    <t>19 მმ, (12 ცალიანი  შეკვრა)</t>
  </si>
  <si>
    <t>საკანცელარიო დანა</t>
  </si>
  <si>
    <t>მეტალის კომბინირებული კორპუსით, სათადარიგო დანის პირით, მრავალჯერადი გამოყენების, საჭრელი პირების შეცვლის და დანის პირის არანაკლებ 10 პოზიციაზე დაფიქსირების ფუნქციით, ტარი პლასტმასის, რეზინის ელემენტებით, დანის პირის მიმმართველი და ჩამკეტი ფიქსატორი ლითონის, დანის პირის მიმმართველი ბუდის საშუალო სიგრძე არანაკლებ 120 მმ, სიგანე არაუმეტეს 12 მმ.ინდივიდუალურად შეფუთული ბლისტერში და ექვსი სათადარიგო პირით კომპლექტში.</t>
  </si>
  <si>
    <t>საშლელი</t>
  </si>
  <si>
    <t>35x36x11მმ; სირბილე 4B</t>
  </si>
  <si>
    <t>ტექსტმარკერი</t>
  </si>
  <si>
    <t>წაკვეთილი თავით; კორპუსის სიგრძე 105მმ; თავის სიგრძე 7მმ/ დიამეტრი 4მმ,  (სხვადასხვა ფერის)</t>
  </si>
  <si>
    <t>სკრეპი პატარა</t>
  </si>
  <si>
    <t>№ 3, 100 ცალიანი შეკვრა</t>
  </si>
  <si>
    <t>სტეპლერის №24/6 ტყვიები</t>
  </si>
  <si>
    <t>სტეპლერი</t>
  </si>
  <si>
    <t>№24/6</t>
  </si>
  <si>
    <t>ანტისტეპლერი</t>
  </si>
  <si>
    <t>მეტალის ჩამკეტით</t>
  </si>
  <si>
    <t>კალკულატორი</t>
  </si>
  <si>
    <t>12 თანრიგიანი, ზომა 165მმ*105მმ–ზე, 30 ღილაკიანი, ორმაგი კვების წყაროთი, კორპუსი ფერადი,  სწორხაზოვანი , არარელიეფური, ღილაკები და ეკრანი ერთ სიბრტყეში მექანიკური გამორთვის ფუნქციით, ხარისხიანი</t>
  </si>
  <si>
    <t>წებო   მშრალი</t>
  </si>
  <si>
    <t>მშრალი 20გრ შეფუთვით / შემადგენლობა PVP (პოლივინილპიროლიდონი, დამზადებული არა წყლის(PVA) არამედ გლიცერინის გამხსნელის ბაზაზე),  PVP შეფუთვაზე მითითებით</t>
  </si>
  <si>
    <t>წებო თხევადი</t>
  </si>
  <si>
    <t>არანაკლებ 50 მლ</t>
  </si>
  <si>
    <t>მაგიდის ორგანაიზერი</t>
  </si>
  <si>
    <t>მაგიდის ორგანაიზერი, ოთხკუთხედი ფორმის, ჭიქის ზომები არანაკლებ 25სმ*14 სმ, პრიალა ზედაპირით, 18 საგნიანი, სტეპლერიN10, სტეპლერის ტყვიაN10, ანტისტეპლერი, ფანქარი-2ცალი, კალამი ბურთულიანი 0.7მმ-2ცალი, სახაზავი
15მმ-იანი, საშლელი, კლიპი 19მმ(4ც.შეკვრა), სკრეპიN3(20ც. შეკვრა), ჭიკარტილურსმანი(10ც.შეკვრა), დანა, მაკრატელი 17სმ-იანი, სკოჩი 18მმ, სკოჩის დისპენსერი, ჩასანიშნი ფურცელი 100 ცალიანი არანაკლებ 107X96მმ</t>
  </si>
  <si>
    <t>სკოჩი (დიდი)</t>
  </si>
  <si>
    <t>შესაფუთი, გამჭვირვალე 45მმ*40 იარდზე</t>
  </si>
  <si>
    <t>სკოჩი (პატარა)</t>
  </si>
  <si>
    <t xml:space="preserve"> გამჭვირვალე .12მმx12.5 იარდზე</t>
  </si>
  <si>
    <t>დაფის მაგნიტური საშლელი</t>
  </si>
  <si>
    <t>საწმენდი , მაგნიტური</t>
  </si>
  <si>
    <t>საკანცელარიო ძაფი</t>
  </si>
  <si>
    <t>საკანცელარიო ძაფი "(ბამბის)ძაფი ე.წ. კაპრონის"</t>
  </si>
  <si>
    <t>კგ</t>
  </si>
  <si>
    <t>მახათი</t>
  </si>
  <si>
    <t>ზომა 8-10 სმ</t>
  </si>
  <si>
    <t>სადგისი</t>
  </si>
  <si>
    <t>ხის ან პლასტმასის ტარით, ნემსის ზომა 7-8 სმ</t>
  </si>
  <si>
    <t>კონვერტი A5</t>
  </si>
  <si>
    <t xml:space="preserve"> A5   ფორმატის თეთრი, ოფსეტური ქაღალდი 100 - 110 გრ/მ2</t>
  </si>
  <si>
    <t>ქაღალდის საჭრელი</t>
  </si>
  <si>
    <t xml:space="preserve"> A3 გელიოტინა</t>
  </si>
  <si>
    <t>ავეჯის სტეპლერი</t>
  </si>
  <si>
    <t>მთლიანად მეტალის ვერცხლისფერი კორპუსით, ხელის მოსაკიდზე რეზინით,  ზომა   არანაკლებ 180მმ*105მმ , მომუშავე 13/6-13/14 და 53/6-53/14 ტყვიებზე,   800 ცალი 53/8 ტყვიით  კომპლექტში, სახელურის ჩამკეტით, წონა  არანაკლებ 750 გრამი</t>
  </si>
  <si>
    <t>ავეჯის სტეპლერის ტყვია</t>
  </si>
  <si>
    <t>ავეჯის სტეპლერს ტყვია 53/8</t>
  </si>
  <si>
    <t>ქაღალდის სახვრეტი (დიდი)</t>
  </si>
  <si>
    <t>100 ფურცლისთვის</t>
  </si>
  <si>
    <t>მექანიკური ფანქარი</t>
  </si>
  <si>
    <t>0.5 მმ წვერით შავი, ლითონის კორპუსით</t>
  </si>
  <si>
    <t>დიდი სტეპლერი</t>
  </si>
  <si>
    <t xml:space="preserve">სტეპლერი 23/6-23; 210 ფურცლისათვის </t>
  </si>
  <si>
    <t xml:space="preserve">საკანცელარიო თარო </t>
  </si>
  <si>
    <t>3 თაროიანი მეტალის ბადით</t>
  </si>
  <si>
    <t>კორექტორი ლენტით</t>
  </si>
  <si>
    <t>კორექტორი ლენტით როლერი 12 მ</t>
  </si>
  <si>
    <t>კორექტორი ფუნჯით</t>
  </si>
  <si>
    <t>ფუნჯიანი 20 მლ</t>
  </si>
  <si>
    <t xml:space="preserve">ყდა ასაკინძი აპარატის </t>
  </si>
  <si>
    <t>გამჭვირვალე ა4, არანაკლებ 180 მიკრონიანი</t>
  </si>
  <si>
    <t>მუყაოს ა4, არანაკლებ 220 გრ/კვ.მ</t>
  </si>
  <si>
    <t>ასაკინძი ზამბარა  პლასმასის</t>
  </si>
  <si>
    <t>12 მმ, 80 ფურცლისათვის</t>
  </si>
  <si>
    <t>ჭიკარტი</t>
  </si>
  <si>
    <t>100 ცალიანი, ფერადი</t>
  </si>
  <si>
    <t>ფლიჩარტის ქაღალდი</t>
  </si>
  <si>
    <t>თეთრი, არანაკლებ 20 ფურცელი</t>
  </si>
  <si>
    <t>კონვერტი დიპლომატი</t>
  </si>
  <si>
    <t>ზომა: 105X240მმ</t>
  </si>
  <si>
    <t>კონვერტი</t>
  </si>
  <si>
    <t>ა4+, ზომა 260X350მმ</t>
  </si>
  <si>
    <t>დაფის მარკერი</t>
  </si>
  <si>
    <t>კორპუსის სიგრძე არანაკლებ 125მმ; თავის სიგრძე 
არანაკლებ 7მმ / დიამეტრი არანაკლებ 4მმ, 
სხვადასხვა ფერის</t>
  </si>
  <si>
    <t>პლასტელინი</t>
  </si>
  <si>
    <t>სხვადასხვა ფერის, არანაკლებ 6 ცალიანი შეკვრა</t>
  </si>
  <si>
    <t>CD მარკერი</t>
  </si>
  <si>
    <t>სახაზავი</t>
  </si>
  <si>
    <t xml:space="preserve">საკანცელარიო ნაგვის
ურნა </t>
  </si>
  <si>
    <t>დახურული, პედლით, მრგვალი, თავსახურთ, არანაკლებ 12 ლიტრიანი</t>
  </si>
  <si>
    <t>საკანცელარიო ნაგვის
ურნა</t>
  </si>
  <si>
    <t xml:space="preserve">მეტალის ბადიანი (295x236x348მმ) </t>
  </si>
  <si>
    <t>ქაღალდის სკოჩი</t>
  </si>
  <si>
    <t>მოლბერტი</t>
  </si>
  <si>
    <t>ზომა: არანაკლებ  117x56სმ</t>
  </si>
  <si>
    <t xml:space="preserve">ბლოკნოტი ა4 </t>
  </si>
  <si>
    <t>ზამბარით, 40-60 ფურცლიანი,  სადა გრეკანით</t>
  </si>
  <si>
    <t>ბლოკნოტი A6</t>
  </si>
  <si>
    <t>ტყავის ყდით, არანაკლებ 80 ფურცლიანი</t>
  </si>
  <si>
    <t>ბლოკნოტი A5</t>
  </si>
  <si>
    <t>მუყაოს ყდით,  ზედა ზამბარით 40-60 ფ. სადა გრეკანით</t>
  </si>
  <si>
    <t>ფანქარი</t>
  </si>
  <si>
    <t>საშლელით</t>
  </si>
  <si>
    <t xml:space="preserve">განცხადებების დაფა </t>
  </si>
  <si>
    <t>განცხადების დაფა  90x60სმ</t>
  </si>
  <si>
    <t>ფლიპ ჩატის დაფა</t>
  </si>
  <si>
    <t>60x90სმ, 3 ფეხით</t>
  </si>
  <si>
    <t>დაფის მაგნიტი</t>
  </si>
  <si>
    <t>6 ცალიანი შეკვრა, დიამეტრი არანაკლებ 30მმ</t>
  </si>
  <si>
    <t>მაკრატელი</t>
  </si>
  <si>
    <t xml:space="preserve"> 23სმ</t>
  </si>
  <si>
    <t xml:space="preserve"> 17სმ</t>
  </si>
  <si>
    <t>ბაინდერი A4</t>
  </si>
  <si>
    <t>250 ფურცლიანი შავი ან ლურჯი</t>
  </si>
  <si>
    <t xml:space="preserve">500 ფურცლიანი </t>
  </si>
  <si>
    <t>სწრაფი ჩამკეტი</t>
  </si>
  <si>
    <t>პლასტიკური, ზედა გამჭვირვალე ყდით</t>
  </si>
  <si>
    <t>სამდივნო დაფა</t>
  </si>
  <si>
    <t>გასაღების ბრელოკები</t>
  </si>
  <si>
    <t>ერთი ფერის</t>
  </si>
  <si>
    <t>პერმანენტული
 მარკერი</t>
  </si>
  <si>
    <t>სხვადასხვა ფერის</t>
  </si>
  <si>
    <t xml:space="preserve">ხის სამაგიდე ნაკრები ხელმძღვანელისათვის </t>
  </si>
  <si>
    <t>მუქი ფერის(ფერი შემსყიდველთან შეთანხმებით)  ხის დეტალებისგან დამზადებული სამაგიდე ნაკრები  არანაკლებ 9  საგნიანი, კერძოდ: 1. რბილი დასადები წერისთვის ხის დეკორებით გაფორმებული 2. ჰორიზონტალური თარო ორი სართული მეტალის სამაგრებით გადაბმული; 3. დასადგამი კალმებისთვის ორი კალმით; 4. კალმების და ფანქრების ჩასადები; 5. ჩასანიშნი ქაღალდების ბოქსი; 6. წერილების გასახსნელი დანა; 7. სკრეპის ჩასადები; 8. სავიზიტო ბარათების ჩასადები. 9. საათი</t>
  </si>
  <si>
    <t xml:space="preserve">ლამინატორი </t>
  </si>
  <si>
    <t>70-125მიკ საჭრელი გელიოტინით  A3</t>
  </si>
  <si>
    <t>ლამინირების 
ფირები</t>
  </si>
  <si>
    <t>პირადობისათვის, არანაკლებ 65X95მმ</t>
  </si>
  <si>
    <t>სამკერდე ბეიჯი</t>
  </si>
  <si>
    <t>ვერტიკალური, გარე ზომა არანაკლებ  80X120მმ, შიდა ზომა არანაკლებ 65X100მმ</t>
  </si>
  <si>
    <t>ბეიჯის სამაგრი და ზონარი</t>
  </si>
  <si>
    <t>დირაკოლი</t>
  </si>
  <si>
    <t>არანაკლებ  60 ფურცლისათვის</t>
  </si>
  <si>
    <t>ჯამი</t>
  </si>
  <si>
    <t>მიმწოდებელი (სავარაუდო)</t>
  </si>
  <si>
    <t>ნიმუში</t>
  </si>
  <si>
    <t>ნიმუშის წარმოდგენა სავალდებულოა მოთხოვნიდან 5 სამუშაო დღეში</t>
  </si>
  <si>
    <t>შენიშვნა</t>
  </si>
  <si>
    <r>
      <t xml:space="preserve">სიგრძე: </t>
    </r>
    <r>
      <rPr>
        <b/>
        <sz val="11"/>
        <color theme="1"/>
        <rFont val="Cambria"/>
        <family val="1"/>
        <charset val="204"/>
      </rPr>
      <t>18,2მ</t>
    </r>
    <r>
      <rPr>
        <sz val="11"/>
        <color theme="1"/>
        <rFont val="Cambria"/>
        <family val="1"/>
        <charset val="204"/>
      </rPr>
      <t>, სიგანე 24მმ,</t>
    </r>
  </si>
  <si>
    <t>30 სმ-იანი, გამჭვირვალე, პლასტმასის,
ინდივიდუალურად შეფუთული პლასტიკურ შალითაში  სხვანაირი</t>
  </si>
  <si>
    <t>ორივე მხრიდან საწერი, ერთ მხარეს 0.5მმ, ხოლო მეორე მხარეს 1.0მმ წვერით, სწრაფად
შრობადი, წყალმედეგი კონსისტენციის, ჩამოსაკიდით, კორპუსის სიგრძე არანაკლებ
140მმ, სხვადასხვ ფერის (მეტალის, ხის, მინის, ქვის ზედაპირებზე წერის
შესაძლებლობით)სხვადასხვა ფერის.</t>
  </si>
  <si>
    <t>ხელშეკრულების გაფორმებიდან 30 კალენდარული დღის ვადაში</t>
  </si>
  <si>
    <t>24/6 თვის,მასალის სისქე 57 მკრ, 1000 ცალიანი შეკვრა</t>
  </si>
  <si>
    <t xml:space="preserve">22 მმ, 180 ფურცლისათვის </t>
  </si>
  <si>
    <t>ასაკინძი ზამბარა  პლასტმასის</t>
  </si>
  <si>
    <t>ბლოკნოტი A 5</t>
  </si>
  <si>
    <t>ყოველდღიური, A5 ფორმატის, შიგთავსი 70 გრ-იანი ყვითელი ფურცლებით, 168 ფურცლიანი, თვეები დივაიდერებით, ქართულ- ინგლისური,   მაღალი ხარისხის შავი , შემოკერილი ტყავის  ან ტყავის შემცვლელის ყდით,  მომდევნო ორი წლის კალენდრით, ინფორმაცია მსოფლიოს ქვეყნებზე (დედაქალაქი, მოსახლეობა, ფართობი, საიდ. კოდი და დროის სარტყელი), ზომა-წონის ერთეულები, საქართველოს ქალაქებს შორის მანძილი და Incoterm-ის პირობების განმარტებით. სანიშნით, 2023  და უნივერსალური დათარიღებით.</t>
  </si>
  <si>
    <t>მეტალის ან პლასტმასის, ორ განყოფილებიანი სათლელი ორმაგი - (კონტეინერით)
ზომა: არანაკლებ 38X23X40მმ</t>
  </si>
  <si>
    <t xml:space="preserve">Pilot–ის,  Uni-ball–ის ან Schneider-ის მსგავსი ეკვივალენტი ხარისხის, თხევად მელნიანი, კონუსისებური წვერით, სიგრძე 140მმ-143მმ, ვოლფრამის კარბიდის 0,7მმ-1,0მმ-იანი ბურთულით, აღჭურვილი მელნის რეგულატორით. ერგონომიული ხელსაკიდით, ხუფით, მეტალის საკიდით, რომელზეც დატანილია კომპანიის / ბრენდის დასახელება,  კალამი უნდა იყოს დამზადებული რეციკლირებული პოსტ- სამრეწველო მასალებისგან,  რომელიც აკმაყოფილებს მკაცრ ISO  14001  და  14021  სტანდარტებს . </t>
  </si>
  <si>
    <t xml:space="preserve">შავი ან სერი 
სიგანე არანაკლებ 5მმ არაუმეტეს 10მმ
</t>
  </si>
  <si>
    <t xml:space="preserve"> დაფა ორმაგი A4 - შავი</t>
  </si>
  <si>
    <t>განზომილება</t>
  </si>
  <si>
    <t xml:space="preserve">საჭიროების შემთხვევაში, შემსყიდველი იღებს ვალდებულებას გადაუხადოს მიმწოდებელს ხელშეკრულების მთლიანი ღირებულების 100% ავანსის სახით, მიმწოდებლის მიერ წარმოდგენილი საავანსო თანხის შესაბამისი ოდენობის საბანკო გარანტიის წარმოდგენიდან 10 (ათი) სამუშაო დღის განმავლობაში.
</t>
  </si>
  <si>
    <t>ფირნიში</t>
  </si>
  <si>
    <t>ფაილები</t>
  </si>
  <si>
    <t>სამაგიდე ბეიჯი,პლასტიკური არანაკლებ 200X100მმ</t>
  </si>
  <si>
    <t>სამაგიდე ბეიჯი,პლასტიკური არანაკლებ 150X60მმ</t>
  </si>
  <si>
    <t>A 4 ფორმატის , არანაკლებ 100 ც შეფუთვით, მინიმუმ 35 მიკრონი, ერთი 100 ცალიანი შეკვრის წონა არანაკლებ 390 გრამი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</si>
</sst>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mbria"/>
      <family val="1"/>
      <charset val="204"/>
    </font>
    <font>
      <sz val="11"/>
      <color theme="1"/>
      <name val="Cambria"/>
      <family val="1"/>
      <charset val="204"/>
    </font>
    <font>
      <b/>
      <sz val="10"/>
      <color rgb="FF000000"/>
      <name val="Cambria"/>
      <family val="1"/>
    </font>
    <font>
      <sz val="11"/>
      <name val="Cambria"/>
      <family val="1"/>
      <charset val="204"/>
    </font>
    <font>
      <sz val="11"/>
      <color rgb="FF000000"/>
      <name val="Cambria"/>
      <family val="1"/>
      <charset val="204"/>
    </font>
    <font>
      <sz val="11"/>
      <color theme="1" tint="4.9989318521683403E-2"/>
      <name val="Cambria"/>
      <family val="1"/>
      <charset val="204"/>
    </font>
    <font>
      <sz val="11"/>
      <color indexed="8"/>
      <name val="Cambria"/>
      <family val="1"/>
      <charset val="204"/>
    </font>
    <font>
      <b/>
      <sz val="10"/>
      <color theme="1"/>
      <name val="Sylfaen"/>
      <family val="1"/>
      <charset val="204"/>
    </font>
    <font>
      <sz val="10"/>
      <color theme="1"/>
      <name val="Sylfaen"/>
      <family val="1"/>
      <charset val="204"/>
    </font>
    <font>
      <sz val="10"/>
      <color theme="1"/>
      <name val="Sylfaen"/>
      <family val="1"/>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54">
    <xf numFmtId="0" fontId="0" fillId="0" borderId="0" xfId="0"/>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0" xfId="0" applyFont="1" applyFill="1" applyAlignment="1">
      <alignment horizontal="left" vertical="center" wrapText="1" indent="1"/>
    </xf>
    <xf numFmtId="0" fontId="5" fillId="0"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0" xfId="0" applyFont="1" applyFill="1" applyAlignment="1">
      <alignment horizontal="center" vertical="center"/>
    </xf>
    <xf numFmtId="0" fontId="7" fillId="0" borderId="6" xfId="0" applyFont="1" applyFill="1" applyBorder="1" applyAlignment="1">
      <alignment horizontal="center" vertical="center"/>
    </xf>
    <xf numFmtId="0" fontId="7" fillId="0" borderId="0" xfId="0" applyFont="1" applyFill="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xf>
    <xf numFmtId="4" fontId="1" fillId="0" borderId="10" xfId="0" applyNumberFormat="1" applyFont="1" applyFill="1" applyBorder="1" applyAlignment="1">
      <alignment horizontal="center" vertical="center" wrapText="1"/>
    </xf>
    <xf numFmtId="0" fontId="1" fillId="0" borderId="10" xfId="0" applyFont="1" applyFill="1" applyBorder="1" applyAlignment="1">
      <alignment vertical="center" wrapText="1"/>
    </xf>
    <xf numFmtId="0" fontId="8" fillId="3" borderId="10" xfId="0" applyFont="1" applyFill="1" applyBorder="1" applyAlignment="1">
      <alignment horizontal="center" vertical="center" wrapText="1"/>
    </xf>
    <xf numFmtId="0" fontId="8" fillId="3" borderId="10" xfId="0" applyFont="1" applyFill="1" applyBorder="1" applyAlignment="1">
      <alignment vertical="center" wrapText="1"/>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4" fontId="1" fillId="0" borderId="6" xfId="0" applyNumberFormat="1" applyFont="1" applyFill="1" applyBorder="1" applyAlignment="1">
      <alignment horizontal="center" vertical="center" wrapText="1"/>
    </xf>
    <xf numFmtId="0" fontId="5" fillId="0" borderId="6" xfId="0" applyFont="1" applyFill="1" applyBorder="1" applyAlignment="1">
      <alignment horizontal="center" wrapText="1"/>
    </xf>
    <xf numFmtId="0" fontId="1" fillId="0" borderId="1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0" fillId="2" borderId="0" xfId="0" applyFill="1" applyAlignment="1">
      <alignment horizontal="center"/>
    </xf>
    <xf numFmtId="0" fontId="0" fillId="2" borderId="5" xfId="0" applyFill="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76200</xdr:colOff>
      <xdr:row>86</xdr:row>
      <xdr:rowOff>0</xdr:rowOff>
    </xdr:from>
    <xdr:ext cx="914400" cy="264560"/>
    <xdr:sp macro="" textlink="">
      <xdr:nvSpPr>
        <xdr:cNvPr id="2" name="TextBox 1"/>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3" name="TextBox 2"/>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4" name="TextBox 3"/>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5" name="TextBox 4"/>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6" name="TextBox 5"/>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7" name="TextBox 6"/>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8" name="TextBox 7"/>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9" name="TextBox 8"/>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10" name="TextBox 9"/>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11" name="TextBox 10"/>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12" name="TextBox 11"/>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oneCellAnchor>
    <xdr:from>
      <xdr:col>4</xdr:col>
      <xdr:colOff>76200</xdr:colOff>
      <xdr:row>86</xdr:row>
      <xdr:rowOff>0</xdr:rowOff>
    </xdr:from>
    <xdr:ext cx="914400" cy="264560"/>
    <xdr:sp macro="" textlink="">
      <xdr:nvSpPr>
        <xdr:cNvPr id="13" name="TextBox 12"/>
        <xdr:cNvSpPr txBox="1"/>
      </xdr:nvSpPr>
      <xdr:spPr>
        <a:xfrm>
          <a:off x="5886450" y="4883467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abSelected="1" zoomScale="70" zoomScaleNormal="70" workbookViewId="0">
      <selection activeCell="Q12" sqref="Q12"/>
    </sheetView>
  </sheetViews>
  <sheetFormatPr defaultRowHeight="15" x14ac:dyDescent="0.25"/>
  <cols>
    <col min="1" max="1" width="6.28515625" customWidth="1"/>
    <col min="2" max="2" width="31.85546875" customWidth="1"/>
    <col min="3" max="3" width="55.7109375" customWidth="1"/>
    <col min="4" max="4" width="18.5703125" customWidth="1"/>
    <col min="5" max="5" width="19" customWidth="1"/>
    <col min="6" max="6" width="13.28515625" customWidth="1"/>
    <col min="7" max="7" width="13.5703125" customWidth="1"/>
    <col min="8" max="8" width="19.7109375" customWidth="1"/>
    <col min="9" max="9" width="21.42578125" customWidth="1"/>
    <col min="10" max="10" width="27" customWidth="1"/>
    <col min="11" max="11" width="21.7109375" customWidth="1"/>
    <col min="12" max="12" width="29.7109375" customWidth="1"/>
  </cols>
  <sheetData>
    <row r="1" spans="1:12" x14ac:dyDescent="0.25">
      <c r="A1" s="35" t="s">
        <v>0</v>
      </c>
      <c r="B1" s="36"/>
      <c r="C1" s="36"/>
      <c r="D1" s="36"/>
      <c r="E1" s="36"/>
      <c r="F1" s="36"/>
      <c r="G1" s="36"/>
      <c r="H1" s="36"/>
      <c r="I1" s="36"/>
      <c r="J1" s="36"/>
      <c r="K1" s="33"/>
      <c r="L1" s="33"/>
    </row>
    <row r="2" spans="1:12" x14ac:dyDescent="0.25">
      <c r="A2" s="37"/>
      <c r="B2" s="38"/>
      <c r="C2" s="38"/>
      <c r="D2" s="38"/>
      <c r="E2" s="38"/>
      <c r="F2" s="38"/>
      <c r="G2" s="38"/>
      <c r="H2" s="38"/>
      <c r="I2" s="38"/>
      <c r="J2" s="38"/>
      <c r="K2" s="33"/>
      <c r="L2" s="33"/>
    </row>
    <row r="3" spans="1:12" x14ac:dyDescent="0.25">
      <c r="A3" s="39"/>
      <c r="B3" s="40"/>
      <c r="C3" s="40"/>
      <c r="D3" s="40"/>
      <c r="E3" s="40"/>
      <c r="F3" s="40"/>
      <c r="G3" s="40"/>
      <c r="H3" s="40"/>
      <c r="I3" s="40"/>
      <c r="J3" s="40"/>
      <c r="K3" s="34"/>
      <c r="L3" s="34"/>
    </row>
    <row r="4" spans="1:12" ht="40.5" customHeight="1" x14ac:dyDescent="0.25">
      <c r="A4" s="1" t="s">
        <v>1</v>
      </c>
      <c r="B4" s="1" t="s">
        <v>2</v>
      </c>
      <c r="C4" s="1" t="s">
        <v>3</v>
      </c>
      <c r="D4" s="8" t="s">
        <v>157</v>
      </c>
      <c r="E4" s="1" t="s">
        <v>174</v>
      </c>
      <c r="F4" s="1" t="s">
        <v>4</v>
      </c>
      <c r="G4" s="1" t="s">
        <v>5</v>
      </c>
      <c r="H4" s="28" t="s">
        <v>6</v>
      </c>
      <c r="I4" s="1" t="s">
        <v>7</v>
      </c>
      <c r="J4" s="1" t="s">
        <v>8</v>
      </c>
      <c r="K4" s="7" t="s">
        <v>158</v>
      </c>
      <c r="L4" s="7" t="s">
        <v>160</v>
      </c>
    </row>
    <row r="5" spans="1:12" ht="42.75" customHeight="1" x14ac:dyDescent="0.25">
      <c r="A5" s="1">
        <v>1</v>
      </c>
      <c r="B5" s="9" t="s">
        <v>9</v>
      </c>
      <c r="C5" s="9" t="s">
        <v>170</v>
      </c>
      <c r="D5" s="51"/>
      <c r="E5" s="9" t="s">
        <v>10</v>
      </c>
      <c r="F5" s="9">
        <v>50</v>
      </c>
      <c r="G5" s="2"/>
      <c r="H5" s="3">
        <f>G5*F5</f>
        <v>0</v>
      </c>
      <c r="I5" s="41" t="s">
        <v>164</v>
      </c>
      <c r="J5" s="41" t="s">
        <v>11</v>
      </c>
      <c r="K5" s="42" t="s">
        <v>159</v>
      </c>
      <c r="L5" s="47" t="s">
        <v>175</v>
      </c>
    </row>
    <row r="6" spans="1:12" ht="45.75" customHeight="1" x14ac:dyDescent="0.25">
      <c r="A6" s="1">
        <v>2</v>
      </c>
      <c r="B6" s="9" t="s">
        <v>12</v>
      </c>
      <c r="C6" s="9" t="s">
        <v>13</v>
      </c>
      <c r="D6" s="52"/>
      <c r="E6" s="9" t="s">
        <v>10</v>
      </c>
      <c r="F6" s="9">
        <v>3000</v>
      </c>
      <c r="G6" s="2"/>
      <c r="H6" s="3">
        <f t="shared" ref="H6:H69" si="0">G6*F6</f>
        <v>0</v>
      </c>
      <c r="I6" s="43"/>
      <c r="J6" s="43"/>
      <c r="K6" s="44"/>
      <c r="L6" s="48"/>
    </row>
    <row r="7" spans="1:12" ht="47.25" customHeight="1" x14ac:dyDescent="0.25">
      <c r="A7" s="1">
        <v>3</v>
      </c>
      <c r="B7" s="9" t="s">
        <v>14</v>
      </c>
      <c r="C7" s="10" t="s">
        <v>15</v>
      </c>
      <c r="D7" s="52"/>
      <c r="E7" s="9" t="s">
        <v>10</v>
      </c>
      <c r="F7" s="9">
        <v>30</v>
      </c>
      <c r="G7" s="2"/>
      <c r="H7" s="3">
        <f t="shared" si="0"/>
        <v>0</v>
      </c>
      <c r="I7" s="43"/>
      <c r="J7" s="43"/>
      <c r="K7" s="44"/>
      <c r="L7" s="48"/>
    </row>
    <row r="8" spans="1:12" ht="41.25" customHeight="1" x14ac:dyDescent="0.25">
      <c r="A8" s="1">
        <v>4</v>
      </c>
      <c r="B8" s="9" t="s">
        <v>16</v>
      </c>
      <c r="C8" s="9" t="s">
        <v>17</v>
      </c>
      <c r="D8" s="52"/>
      <c r="E8" s="9" t="s">
        <v>10</v>
      </c>
      <c r="F8" s="9">
        <v>1000</v>
      </c>
      <c r="G8" s="2"/>
      <c r="H8" s="3">
        <f t="shared" si="0"/>
        <v>0</v>
      </c>
      <c r="I8" s="43"/>
      <c r="J8" s="43"/>
      <c r="K8" s="44"/>
      <c r="L8" s="48"/>
    </row>
    <row r="9" spans="1:12" x14ac:dyDescent="0.25">
      <c r="A9" s="1">
        <v>5</v>
      </c>
      <c r="B9" s="9" t="s">
        <v>18</v>
      </c>
      <c r="C9" s="9" t="s">
        <v>19</v>
      </c>
      <c r="D9" s="52"/>
      <c r="E9" s="9" t="s">
        <v>10</v>
      </c>
      <c r="F9" s="9">
        <v>150</v>
      </c>
      <c r="G9" s="2"/>
      <c r="H9" s="3">
        <f t="shared" si="0"/>
        <v>0</v>
      </c>
      <c r="I9" s="43"/>
      <c r="J9" s="43"/>
      <c r="K9" s="44"/>
      <c r="L9" s="48"/>
    </row>
    <row r="10" spans="1:12" ht="24.75" customHeight="1" x14ac:dyDescent="0.25">
      <c r="A10" s="1">
        <v>6</v>
      </c>
      <c r="B10" s="9" t="s">
        <v>20</v>
      </c>
      <c r="C10" s="9" t="s">
        <v>21</v>
      </c>
      <c r="D10" s="52"/>
      <c r="E10" s="9" t="s">
        <v>10</v>
      </c>
      <c r="F10" s="9">
        <v>100</v>
      </c>
      <c r="G10" s="2"/>
      <c r="H10" s="3">
        <f t="shared" si="0"/>
        <v>0</v>
      </c>
      <c r="I10" s="43"/>
      <c r="J10" s="43"/>
      <c r="K10" s="44"/>
      <c r="L10" s="48"/>
    </row>
    <row r="11" spans="1:12" ht="71.25" x14ac:dyDescent="0.25">
      <c r="A11" s="1">
        <v>7</v>
      </c>
      <c r="B11" s="9" t="s">
        <v>22</v>
      </c>
      <c r="C11" s="9" t="s">
        <v>23</v>
      </c>
      <c r="D11" s="52"/>
      <c r="E11" s="9" t="s">
        <v>10</v>
      </c>
      <c r="F11" s="9">
        <v>150</v>
      </c>
      <c r="G11" s="2"/>
      <c r="H11" s="3">
        <f t="shared" si="0"/>
        <v>0</v>
      </c>
      <c r="I11" s="43"/>
      <c r="J11" s="43"/>
      <c r="K11" s="44"/>
      <c r="L11" s="48"/>
    </row>
    <row r="12" spans="1:12" ht="171" customHeight="1" x14ac:dyDescent="0.25">
      <c r="A12" s="1">
        <v>8</v>
      </c>
      <c r="B12" s="9" t="s">
        <v>22</v>
      </c>
      <c r="C12" s="9" t="s">
        <v>171</v>
      </c>
      <c r="D12" s="52"/>
      <c r="E12" s="9" t="s">
        <v>10</v>
      </c>
      <c r="F12" s="9">
        <v>20</v>
      </c>
      <c r="G12" s="2"/>
      <c r="H12" s="3">
        <f t="shared" si="0"/>
        <v>0</v>
      </c>
      <c r="I12" s="43"/>
      <c r="J12" s="43"/>
      <c r="K12" s="44"/>
      <c r="L12" s="48"/>
    </row>
    <row r="13" spans="1:12" ht="33" customHeight="1" x14ac:dyDescent="0.25">
      <c r="A13" s="1">
        <v>9</v>
      </c>
      <c r="B13" s="9" t="s">
        <v>24</v>
      </c>
      <c r="C13" s="11" t="s">
        <v>25</v>
      </c>
      <c r="D13" s="52"/>
      <c r="E13" s="9" t="s">
        <v>10</v>
      </c>
      <c r="F13" s="9">
        <v>100</v>
      </c>
      <c r="G13" s="2"/>
      <c r="H13" s="3">
        <f t="shared" si="0"/>
        <v>0</v>
      </c>
      <c r="I13" s="43"/>
      <c r="J13" s="43"/>
      <c r="K13" s="44"/>
      <c r="L13" s="48"/>
    </row>
    <row r="14" spans="1:12" ht="42.75" x14ac:dyDescent="0.25">
      <c r="A14" s="1">
        <v>10</v>
      </c>
      <c r="B14" s="9" t="s">
        <v>26</v>
      </c>
      <c r="C14" s="9" t="s">
        <v>27</v>
      </c>
      <c r="D14" s="52"/>
      <c r="E14" s="9" t="s">
        <v>10</v>
      </c>
      <c r="F14" s="9">
        <v>30</v>
      </c>
      <c r="G14" s="2"/>
      <c r="H14" s="3">
        <f t="shared" si="0"/>
        <v>0</v>
      </c>
      <c r="I14" s="43"/>
      <c r="J14" s="43"/>
      <c r="K14" s="44"/>
      <c r="L14" s="48"/>
    </row>
    <row r="15" spans="1:12" ht="41.25" customHeight="1" x14ac:dyDescent="0.25">
      <c r="A15" s="1">
        <v>11</v>
      </c>
      <c r="B15" s="9" t="s">
        <v>28</v>
      </c>
      <c r="C15" s="9" t="s">
        <v>29</v>
      </c>
      <c r="D15" s="52"/>
      <c r="E15" s="9" t="s">
        <v>10</v>
      </c>
      <c r="F15" s="9">
        <v>80</v>
      </c>
      <c r="G15" s="2"/>
      <c r="H15" s="3">
        <f t="shared" si="0"/>
        <v>0</v>
      </c>
      <c r="I15" s="43"/>
      <c r="J15" s="43"/>
      <c r="K15" s="44"/>
      <c r="L15" s="48"/>
    </row>
    <row r="16" spans="1:12" ht="57" customHeight="1" x14ac:dyDescent="0.25">
      <c r="A16" s="1">
        <v>12</v>
      </c>
      <c r="B16" s="9" t="s">
        <v>30</v>
      </c>
      <c r="C16" s="9" t="s">
        <v>31</v>
      </c>
      <c r="D16" s="52"/>
      <c r="E16" s="9" t="s">
        <v>32</v>
      </c>
      <c r="F16" s="9">
        <v>30</v>
      </c>
      <c r="G16" s="2"/>
      <c r="H16" s="3">
        <f t="shared" si="0"/>
        <v>0</v>
      </c>
      <c r="I16" s="43"/>
      <c r="J16" s="43"/>
      <c r="K16" s="44"/>
      <c r="L16" s="48"/>
    </row>
    <row r="17" spans="1:12" ht="21" customHeight="1" x14ac:dyDescent="0.25">
      <c r="A17" s="1">
        <v>13</v>
      </c>
      <c r="B17" s="9" t="s">
        <v>33</v>
      </c>
      <c r="C17" s="12" t="s">
        <v>34</v>
      </c>
      <c r="D17" s="52"/>
      <c r="E17" s="9" t="s">
        <v>35</v>
      </c>
      <c r="F17" s="9">
        <v>40</v>
      </c>
      <c r="G17" s="2"/>
      <c r="H17" s="3">
        <f t="shared" si="0"/>
        <v>0</v>
      </c>
      <c r="I17" s="43"/>
      <c r="J17" s="43"/>
      <c r="K17" s="44"/>
      <c r="L17" s="48"/>
    </row>
    <row r="18" spans="1:12" ht="21" customHeight="1" x14ac:dyDescent="0.25">
      <c r="A18" s="1">
        <v>14</v>
      </c>
      <c r="B18" s="9" t="s">
        <v>36</v>
      </c>
      <c r="C18" s="9" t="s">
        <v>37</v>
      </c>
      <c r="D18" s="52"/>
      <c r="E18" s="9" t="s">
        <v>35</v>
      </c>
      <c r="F18" s="9">
        <v>40</v>
      </c>
      <c r="G18" s="2"/>
      <c r="H18" s="3">
        <f t="shared" si="0"/>
        <v>0</v>
      </c>
      <c r="I18" s="43"/>
      <c r="J18" s="43"/>
      <c r="K18" s="44"/>
      <c r="L18" s="48"/>
    </row>
    <row r="19" spans="1:12" ht="156.75" customHeight="1" x14ac:dyDescent="0.25">
      <c r="A19" s="1">
        <v>15</v>
      </c>
      <c r="B19" s="9" t="s">
        <v>38</v>
      </c>
      <c r="C19" s="10" t="s">
        <v>39</v>
      </c>
      <c r="D19" s="52"/>
      <c r="E19" s="9" t="s">
        <v>10</v>
      </c>
      <c r="F19" s="9">
        <v>20</v>
      </c>
      <c r="G19" s="2"/>
      <c r="H19" s="3">
        <f t="shared" si="0"/>
        <v>0</v>
      </c>
      <c r="I19" s="43"/>
      <c r="J19" s="43"/>
      <c r="K19" s="44"/>
      <c r="L19" s="48"/>
    </row>
    <row r="20" spans="1:12" ht="21.75" customHeight="1" x14ac:dyDescent="0.25">
      <c r="A20" s="1">
        <v>16</v>
      </c>
      <c r="B20" s="9" t="s">
        <v>40</v>
      </c>
      <c r="C20" s="9" t="s">
        <v>41</v>
      </c>
      <c r="D20" s="52"/>
      <c r="E20" s="9" t="s">
        <v>10</v>
      </c>
      <c r="F20" s="9">
        <v>30</v>
      </c>
      <c r="G20" s="2"/>
      <c r="H20" s="3">
        <f t="shared" si="0"/>
        <v>0</v>
      </c>
      <c r="I20" s="43"/>
      <c r="J20" s="43"/>
      <c r="K20" s="44"/>
      <c r="L20" s="48"/>
    </row>
    <row r="21" spans="1:12" ht="43.5" customHeight="1" x14ac:dyDescent="0.25">
      <c r="A21" s="1">
        <v>17</v>
      </c>
      <c r="B21" s="9" t="s">
        <v>42</v>
      </c>
      <c r="C21" s="9" t="s">
        <v>43</v>
      </c>
      <c r="D21" s="52"/>
      <c r="E21" s="9" t="s">
        <v>10</v>
      </c>
      <c r="F21" s="9">
        <v>100</v>
      </c>
      <c r="G21" s="2"/>
      <c r="H21" s="3">
        <f t="shared" si="0"/>
        <v>0</v>
      </c>
      <c r="I21" s="43"/>
      <c r="J21" s="43"/>
      <c r="K21" s="44"/>
      <c r="L21" s="48"/>
    </row>
    <row r="22" spans="1:12" ht="21" customHeight="1" x14ac:dyDescent="0.25">
      <c r="A22" s="1">
        <v>18</v>
      </c>
      <c r="B22" s="9" t="s">
        <v>44</v>
      </c>
      <c r="C22" s="9" t="s">
        <v>45</v>
      </c>
      <c r="D22" s="52"/>
      <c r="E22" s="9" t="s">
        <v>32</v>
      </c>
      <c r="F22" s="9">
        <v>30</v>
      </c>
      <c r="G22" s="2"/>
      <c r="H22" s="3">
        <f t="shared" si="0"/>
        <v>0</v>
      </c>
      <c r="I22" s="43"/>
      <c r="J22" s="43"/>
      <c r="K22" s="44"/>
      <c r="L22" s="48"/>
    </row>
    <row r="23" spans="1:12" x14ac:dyDescent="0.25">
      <c r="A23" s="1">
        <v>19</v>
      </c>
      <c r="B23" s="9" t="s">
        <v>46</v>
      </c>
      <c r="C23" s="13" t="s">
        <v>165</v>
      </c>
      <c r="D23" s="52"/>
      <c r="E23" s="9" t="s">
        <v>32</v>
      </c>
      <c r="F23" s="9">
        <v>300</v>
      </c>
      <c r="G23" s="2"/>
      <c r="H23" s="3">
        <f t="shared" si="0"/>
        <v>0</v>
      </c>
      <c r="I23" s="43"/>
      <c r="J23" s="43"/>
      <c r="K23" s="44"/>
      <c r="L23" s="48"/>
    </row>
    <row r="24" spans="1:12" ht="20.25" customHeight="1" x14ac:dyDescent="0.25">
      <c r="A24" s="1">
        <v>20</v>
      </c>
      <c r="B24" s="9" t="s">
        <v>47</v>
      </c>
      <c r="C24" s="13" t="s">
        <v>48</v>
      </c>
      <c r="D24" s="52"/>
      <c r="E24" s="9" t="s">
        <v>10</v>
      </c>
      <c r="F24" s="9">
        <v>5</v>
      </c>
      <c r="G24" s="2"/>
      <c r="H24" s="3">
        <f t="shared" si="0"/>
        <v>0</v>
      </c>
      <c r="I24" s="43"/>
      <c r="J24" s="43"/>
      <c r="K24" s="44"/>
      <c r="L24" s="48"/>
    </row>
    <row r="25" spans="1:12" x14ac:dyDescent="0.25">
      <c r="A25" s="1">
        <v>21</v>
      </c>
      <c r="B25" s="9" t="s">
        <v>49</v>
      </c>
      <c r="C25" s="12" t="s">
        <v>50</v>
      </c>
      <c r="D25" s="52"/>
      <c r="E25" s="9" t="s">
        <v>10</v>
      </c>
      <c r="F25" s="9">
        <v>5</v>
      </c>
      <c r="G25" s="2"/>
      <c r="H25" s="3">
        <f t="shared" si="0"/>
        <v>0</v>
      </c>
      <c r="I25" s="43"/>
      <c r="J25" s="43"/>
      <c r="K25" s="44"/>
      <c r="L25" s="48"/>
    </row>
    <row r="26" spans="1:12" ht="71.25" x14ac:dyDescent="0.25">
      <c r="A26" s="1">
        <v>22</v>
      </c>
      <c r="B26" s="9" t="s">
        <v>51</v>
      </c>
      <c r="C26" s="9" t="s">
        <v>52</v>
      </c>
      <c r="D26" s="52"/>
      <c r="E26" s="9" t="s">
        <v>10</v>
      </c>
      <c r="F26" s="9">
        <v>10</v>
      </c>
      <c r="G26" s="2"/>
      <c r="H26" s="3">
        <f t="shared" si="0"/>
        <v>0</v>
      </c>
      <c r="I26" s="43"/>
      <c r="J26" s="43"/>
      <c r="K26" s="44"/>
      <c r="L26" s="48"/>
    </row>
    <row r="27" spans="1:12" ht="57" x14ac:dyDescent="0.25">
      <c r="A27" s="1">
        <v>23</v>
      </c>
      <c r="B27" s="9" t="s">
        <v>53</v>
      </c>
      <c r="C27" s="10" t="s">
        <v>54</v>
      </c>
      <c r="D27" s="52"/>
      <c r="E27" s="9" t="s">
        <v>10</v>
      </c>
      <c r="F27" s="9">
        <v>20</v>
      </c>
      <c r="G27" s="2"/>
      <c r="H27" s="3">
        <f t="shared" si="0"/>
        <v>0</v>
      </c>
      <c r="I27" s="43"/>
      <c r="J27" s="43"/>
      <c r="K27" s="44"/>
      <c r="L27" s="48"/>
    </row>
    <row r="28" spans="1:12" x14ac:dyDescent="0.25">
      <c r="A28" s="1">
        <v>24</v>
      </c>
      <c r="B28" s="9" t="s">
        <v>55</v>
      </c>
      <c r="C28" s="9" t="s">
        <v>56</v>
      </c>
      <c r="D28" s="52"/>
      <c r="E28" s="9" t="s">
        <v>10</v>
      </c>
      <c r="F28" s="9">
        <v>20</v>
      </c>
      <c r="G28" s="2"/>
      <c r="H28" s="3">
        <f t="shared" si="0"/>
        <v>0</v>
      </c>
      <c r="I28" s="43"/>
      <c r="J28" s="43"/>
      <c r="K28" s="44"/>
      <c r="L28" s="48"/>
    </row>
    <row r="29" spans="1:12" ht="156.75" customHeight="1" x14ac:dyDescent="0.25">
      <c r="A29" s="1">
        <v>25</v>
      </c>
      <c r="B29" s="9" t="s">
        <v>57</v>
      </c>
      <c r="C29" s="9" t="s">
        <v>58</v>
      </c>
      <c r="D29" s="52"/>
      <c r="E29" s="9" t="s">
        <v>10</v>
      </c>
      <c r="F29" s="9">
        <v>15</v>
      </c>
      <c r="G29" s="2"/>
      <c r="H29" s="3">
        <f t="shared" si="0"/>
        <v>0</v>
      </c>
      <c r="I29" s="43"/>
      <c r="J29" s="43"/>
      <c r="K29" s="44"/>
      <c r="L29" s="48"/>
    </row>
    <row r="30" spans="1:12" x14ac:dyDescent="0.25">
      <c r="A30" s="1">
        <v>26</v>
      </c>
      <c r="B30" s="9" t="s">
        <v>59</v>
      </c>
      <c r="C30" s="9" t="s">
        <v>60</v>
      </c>
      <c r="D30" s="52"/>
      <c r="E30" s="9" t="s">
        <v>10</v>
      </c>
      <c r="F30" s="9">
        <v>70</v>
      </c>
      <c r="G30" s="2"/>
      <c r="H30" s="3">
        <f t="shared" si="0"/>
        <v>0</v>
      </c>
      <c r="I30" s="43"/>
      <c r="J30" s="43"/>
      <c r="K30" s="44"/>
      <c r="L30" s="48"/>
    </row>
    <row r="31" spans="1:12" x14ac:dyDescent="0.25">
      <c r="A31" s="1">
        <v>27</v>
      </c>
      <c r="B31" s="9" t="s">
        <v>61</v>
      </c>
      <c r="C31" s="14" t="s">
        <v>62</v>
      </c>
      <c r="D31" s="52"/>
      <c r="E31" s="9" t="s">
        <v>10</v>
      </c>
      <c r="F31" s="9">
        <v>77</v>
      </c>
      <c r="G31" s="2"/>
      <c r="H31" s="3">
        <f t="shared" si="0"/>
        <v>0</v>
      </c>
      <c r="I31" s="43"/>
      <c r="J31" s="43"/>
      <c r="K31" s="44"/>
      <c r="L31" s="48"/>
    </row>
    <row r="32" spans="1:12" x14ac:dyDescent="0.25">
      <c r="A32" s="1">
        <v>28</v>
      </c>
      <c r="B32" s="9" t="s">
        <v>63</v>
      </c>
      <c r="C32" s="9" t="s">
        <v>64</v>
      </c>
      <c r="D32" s="52"/>
      <c r="E32" s="9" t="s">
        <v>10</v>
      </c>
      <c r="F32" s="9">
        <v>30</v>
      </c>
      <c r="G32" s="2"/>
      <c r="H32" s="3">
        <f t="shared" si="0"/>
        <v>0</v>
      </c>
      <c r="I32" s="43"/>
      <c r="J32" s="43"/>
      <c r="K32" s="44"/>
      <c r="L32" s="48"/>
    </row>
    <row r="33" spans="1:12" x14ac:dyDescent="0.25">
      <c r="A33" s="1">
        <v>29</v>
      </c>
      <c r="B33" s="9" t="s">
        <v>65</v>
      </c>
      <c r="C33" s="9" t="s">
        <v>66</v>
      </c>
      <c r="D33" s="52"/>
      <c r="E33" s="9" t="s">
        <v>67</v>
      </c>
      <c r="F33" s="9">
        <v>1</v>
      </c>
      <c r="G33" s="2"/>
      <c r="H33" s="3">
        <f t="shared" si="0"/>
        <v>0</v>
      </c>
      <c r="I33" s="43"/>
      <c r="J33" s="43"/>
      <c r="K33" s="44"/>
      <c r="L33" s="48"/>
    </row>
    <row r="34" spans="1:12" x14ac:dyDescent="0.25">
      <c r="A34" s="1">
        <v>30</v>
      </c>
      <c r="B34" s="9" t="s">
        <v>68</v>
      </c>
      <c r="C34" s="15" t="s">
        <v>69</v>
      </c>
      <c r="D34" s="52"/>
      <c r="E34" s="9" t="s">
        <v>10</v>
      </c>
      <c r="F34" s="9">
        <v>3</v>
      </c>
      <c r="G34" s="2"/>
      <c r="H34" s="3">
        <f t="shared" si="0"/>
        <v>0</v>
      </c>
      <c r="I34" s="43"/>
      <c r="J34" s="43"/>
      <c r="K34" s="44"/>
      <c r="L34" s="48"/>
    </row>
    <row r="35" spans="1:12" x14ac:dyDescent="0.25">
      <c r="A35" s="1">
        <v>31</v>
      </c>
      <c r="B35" s="9" t="s">
        <v>70</v>
      </c>
      <c r="C35" s="15" t="s">
        <v>71</v>
      </c>
      <c r="D35" s="52"/>
      <c r="E35" s="9" t="s">
        <v>10</v>
      </c>
      <c r="F35" s="9">
        <v>3</v>
      </c>
      <c r="G35" s="2"/>
      <c r="H35" s="3">
        <f t="shared" si="0"/>
        <v>0</v>
      </c>
      <c r="I35" s="43"/>
      <c r="J35" s="43"/>
      <c r="K35" s="44"/>
      <c r="L35" s="48"/>
    </row>
    <row r="36" spans="1:12" ht="28.5" x14ac:dyDescent="0.25">
      <c r="A36" s="1">
        <v>32</v>
      </c>
      <c r="B36" s="9" t="s">
        <v>72</v>
      </c>
      <c r="C36" s="9" t="s">
        <v>73</v>
      </c>
      <c r="D36" s="52"/>
      <c r="E36" s="9" t="s">
        <v>10</v>
      </c>
      <c r="F36" s="9">
        <v>700</v>
      </c>
      <c r="G36" s="2"/>
      <c r="H36" s="3">
        <f t="shared" si="0"/>
        <v>0</v>
      </c>
      <c r="I36" s="43"/>
      <c r="J36" s="43"/>
      <c r="K36" s="44"/>
      <c r="L36" s="48"/>
    </row>
    <row r="37" spans="1:12" x14ac:dyDescent="0.25">
      <c r="A37" s="1">
        <v>33</v>
      </c>
      <c r="B37" s="9" t="s">
        <v>74</v>
      </c>
      <c r="C37" s="9" t="s">
        <v>75</v>
      </c>
      <c r="D37" s="52"/>
      <c r="E37" s="9" t="s">
        <v>10</v>
      </c>
      <c r="F37" s="9">
        <v>2</v>
      </c>
      <c r="G37" s="2"/>
      <c r="H37" s="3">
        <f t="shared" si="0"/>
        <v>0</v>
      </c>
      <c r="I37" s="43"/>
      <c r="J37" s="43"/>
      <c r="K37" s="44"/>
      <c r="L37" s="48"/>
    </row>
    <row r="38" spans="1:12" ht="71.25" x14ac:dyDescent="0.25">
      <c r="A38" s="1">
        <v>34</v>
      </c>
      <c r="B38" s="9" t="s">
        <v>76</v>
      </c>
      <c r="C38" s="9" t="s">
        <v>77</v>
      </c>
      <c r="D38" s="52"/>
      <c r="E38" s="9" t="s">
        <v>10</v>
      </c>
      <c r="F38" s="9">
        <v>2</v>
      </c>
      <c r="G38" s="2"/>
      <c r="H38" s="3">
        <f t="shared" si="0"/>
        <v>0</v>
      </c>
      <c r="I38" s="43"/>
      <c r="J38" s="43"/>
      <c r="K38" s="44"/>
      <c r="L38" s="48"/>
    </row>
    <row r="39" spans="1:12" x14ac:dyDescent="0.25">
      <c r="A39" s="1">
        <v>35</v>
      </c>
      <c r="B39" s="9" t="s">
        <v>78</v>
      </c>
      <c r="C39" s="9" t="s">
        <v>79</v>
      </c>
      <c r="D39" s="52"/>
      <c r="E39" s="9" t="s">
        <v>10</v>
      </c>
      <c r="F39" s="9">
        <v>10</v>
      </c>
      <c r="G39" s="2"/>
      <c r="H39" s="3">
        <f t="shared" si="0"/>
        <v>0</v>
      </c>
      <c r="I39" s="43"/>
      <c r="J39" s="43"/>
      <c r="K39" s="44"/>
      <c r="L39" s="48"/>
    </row>
    <row r="40" spans="1:12" x14ac:dyDescent="0.25">
      <c r="A40" s="1">
        <v>36</v>
      </c>
      <c r="B40" s="9" t="s">
        <v>80</v>
      </c>
      <c r="C40" s="9" t="s">
        <v>81</v>
      </c>
      <c r="D40" s="52"/>
      <c r="E40" s="9" t="s">
        <v>10</v>
      </c>
      <c r="F40" s="9">
        <v>3</v>
      </c>
      <c r="G40" s="2"/>
      <c r="H40" s="3">
        <f t="shared" si="0"/>
        <v>0</v>
      </c>
      <c r="I40" s="43"/>
      <c r="J40" s="43"/>
      <c r="K40" s="44"/>
      <c r="L40" s="48"/>
    </row>
    <row r="41" spans="1:12" x14ac:dyDescent="0.25">
      <c r="A41" s="1">
        <v>37</v>
      </c>
      <c r="B41" s="9" t="s">
        <v>82</v>
      </c>
      <c r="C41" s="9" t="s">
        <v>83</v>
      </c>
      <c r="D41" s="52"/>
      <c r="E41" s="9" t="s">
        <v>10</v>
      </c>
      <c r="F41" s="9">
        <v>10</v>
      </c>
      <c r="G41" s="2"/>
      <c r="H41" s="3">
        <f t="shared" si="0"/>
        <v>0</v>
      </c>
      <c r="I41" s="43"/>
      <c r="J41" s="43"/>
      <c r="K41" s="44"/>
      <c r="L41" s="48"/>
    </row>
    <row r="42" spans="1:12" x14ac:dyDescent="0.25">
      <c r="A42" s="1">
        <v>38</v>
      </c>
      <c r="B42" s="9" t="s">
        <v>84</v>
      </c>
      <c r="C42" s="9" t="s">
        <v>85</v>
      </c>
      <c r="D42" s="52"/>
      <c r="E42" s="9" t="s">
        <v>10</v>
      </c>
      <c r="F42" s="9">
        <v>2</v>
      </c>
      <c r="G42" s="2"/>
      <c r="H42" s="3">
        <f t="shared" si="0"/>
        <v>0</v>
      </c>
      <c r="I42" s="43"/>
      <c r="J42" s="43"/>
      <c r="K42" s="44"/>
      <c r="L42" s="48"/>
    </row>
    <row r="43" spans="1:12" x14ac:dyDescent="0.25">
      <c r="A43" s="1">
        <v>39</v>
      </c>
      <c r="B43" s="9" t="s">
        <v>86</v>
      </c>
      <c r="C43" s="9" t="s">
        <v>87</v>
      </c>
      <c r="D43" s="52"/>
      <c r="E43" s="9" t="s">
        <v>10</v>
      </c>
      <c r="F43" s="9">
        <v>10</v>
      </c>
      <c r="G43" s="2"/>
      <c r="H43" s="3">
        <f t="shared" si="0"/>
        <v>0</v>
      </c>
      <c r="I43" s="43"/>
      <c r="J43" s="43"/>
      <c r="K43" s="44"/>
      <c r="L43" s="48"/>
    </row>
    <row r="44" spans="1:12" x14ac:dyDescent="0.25">
      <c r="A44" s="1">
        <v>40</v>
      </c>
      <c r="B44" s="9" t="s">
        <v>88</v>
      </c>
      <c r="C44" s="9" t="s">
        <v>89</v>
      </c>
      <c r="D44" s="52"/>
      <c r="E44" s="9" t="s">
        <v>10</v>
      </c>
      <c r="F44" s="9">
        <v>10</v>
      </c>
      <c r="G44" s="2"/>
      <c r="H44" s="3">
        <f t="shared" si="0"/>
        <v>0</v>
      </c>
      <c r="I44" s="43"/>
      <c r="J44" s="43"/>
      <c r="K44" s="44"/>
      <c r="L44" s="48"/>
    </row>
    <row r="45" spans="1:12" x14ac:dyDescent="0.25">
      <c r="A45" s="1">
        <v>41</v>
      </c>
      <c r="B45" s="9" t="s">
        <v>90</v>
      </c>
      <c r="C45" s="9" t="s">
        <v>91</v>
      </c>
      <c r="D45" s="52"/>
      <c r="E45" s="9" t="s">
        <v>10</v>
      </c>
      <c r="F45" s="9">
        <v>15</v>
      </c>
      <c r="G45" s="2"/>
      <c r="H45" s="3">
        <f t="shared" si="0"/>
        <v>0</v>
      </c>
      <c r="I45" s="43"/>
      <c r="J45" s="43"/>
      <c r="K45" s="44"/>
      <c r="L45" s="48"/>
    </row>
    <row r="46" spans="1:12" x14ac:dyDescent="0.25">
      <c r="A46" s="1">
        <v>42</v>
      </c>
      <c r="B46" s="9" t="s">
        <v>92</v>
      </c>
      <c r="C46" s="9" t="s">
        <v>93</v>
      </c>
      <c r="D46" s="52"/>
      <c r="E46" s="9" t="s">
        <v>10</v>
      </c>
      <c r="F46" s="9">
        <v>200</v>
      </c>
      <c r="G46" s="2"/>
      <c r="H46" s="3">
        <f t="shared" si="0"/>
        <v>0</v>
      </c>
      <c r="I46" s="43"/>
      <c r="J46" s="43"/>
      <c r="K46" s="44"/>
      <c r="L46" s="48"/>
    </row>
    <row r="47" spans="1:12" x14ac:dyDescent="0.25">
      <c r="A47" s="1">
        <v>43</v>
      </c>
      <c r="B47" s="9" t="s">
        <v>92</v>
      </c>
      <c r="C47" s="9" t="s">
        <v>94</v>
      </c>
      <c r="D47" s="52"/>
      <c r="E47" s="9" t="s">
        <v>10</v>
      </c>
      <c r="F47" s="9">
        <v>200</v>
      </c>
      <c r="G47" s="2"/>
      <c r="H47" s="3">
        <f t="shared" si="0"/>
        <v>0</v>
      </c>
      <c r="I47" s="43"/>
      <c r="J47" s="43"/>
      <c r="K47" s="44"/>
      <c r="L47" s="48"/>
    </row>
    <row r="48" spans="1:12" x14ac:dyDescent="0.25">
      <c r="A48" s="1">
        <v>44</v>
      </c>
      <c r="B48" s="16" t="s">
        <v>95</v>
      </c>
      <c r="C48" s="16" t="s">
        <v>96</v>
      </c>
      <c r="D48" s="52"/>
      <c r="E48" s="16" t="s">
        <v>10</v>
      </c>
      <c r="F48" s="16">
        <v>100</v>
      </c>
      <c r="G48" s="2"/>
      <c r="H48" s="3">
        <f t="shared" si="0"/>
        <v>0</v>
      </c>
      <c r="I48" s="43"/>
      <c r="J48" s="43"/>
      <c r="K48" s="44"/>
      <c r="L48" s="48"/>
    </row>
    <row r="49" spans="1:12" x14ac:dyDescent="0.25">
      <c r="A49" s="1">
        <v>45</v>
      </c>
      <c r="B49" s="16" t="s">
        <v>167</v>
      </c>
      <c r="C49" s="16" t="s">
        <v>166</v>
      </c>
      <c r="D49" s="52"/>
      <c r="E49" s="16" t="s">
        <v>10</v>
      </c>
      <c r="F49" s="16">
        <v>100</v>
      </c>
      <c r="G49" s="2"/>
      <c r="H49" s="3">
        <f t="shared" si="0"/>
        <v>0</v>
      </c>
      <c r="I49" s="43"/>
      <c r="J49" s="43"/>
      <c r="K49" s="44"/>
      <c r="L49" s="48"/>
    </row>
    <row r="50" spans="1:12" x14ac:dyDescent="0.25">
      <c r="A50" s="1">
        <v>46</v>
      </c>
      <c r="B50" s="9" t="s">
        <v>97</v>
      </c>
      <c r="C50" s="9" t="s">
        <v>98</v>
      </c>
      <c r="D50" s="52"/>
      <c r="E50" s="9" t="s">
        <v>35</v>
      </c>
      <c r="F50" s="9">
        <v>40</v>
      </c>
      <c r="G50" s="2"/>
      <c r="H50" s="3">
        <f t="shared" si="0"/>
        <v>0</v>
      </c>
      <c r="I50" s="43"/>
      <c r="J50" s="43"/>
      <c r="K50" s="44"/>
      <c r="L50" s="48"/>
    </row>
    <row r="51" spans="1:12" x14ac:dyDescent="0.25">
      <c r="A51" s="1">
        <v>47</v>
      </c>
      <c r="B51" s="9" t="s">
        <v>99</v>
      </c>
      <c r="C51" s="9" t="s">
        <v>100</v>
      </c>
      <c r="D51" s="52"/>
      <c r="E51" s="9" t="s">
        <v>10</v>
      </c>
      <c r="F51" s="9">
        <v>100</v>
      </c>
      <c r="G51" s="2"/>
      <c r="H51" s="3">
        <f t="shared" si="0"/>
        <v>0</v>
      </c>
      <c r="I51" s="43"/>
      <c r="J51" s="43"/>
      <c r="K51" s="44"/>
      <c r="L51" s="48"/>
    </row>
    <row r="52" spans="1:12" x14ac:dyDescent="0.25">
      <c r="A52" s="1">
        <v>48</v>
      </c>
      <c r="B52" s="9" t="s">
        <v>101</v>
      </c>
      <c r="C52" s="4" t="s">
        <v>102</v>
      </c>
      <c r="D52" s="52"/>
      <c r="E52" s="16" t="s">
        <v>10</v>
      </c>
      <c r="F52" s="9">
        <v>600</v>
      </c>
      <c r="G52" s="2"/>
      <c r="H52" s="3">
        <f t="shared" si="0"/>
        <v>0</v>
      </c>
      <c r="I52" s="43"/>
      <c r="J52" s="43"/>
      <c r="K52" s="44"/>
      <c r="L52" s="48"/>
    </row>
    <row r="53" spans="1:12" x14ac:dyDescent="0.25">
      <c r="A53" s="1">
        <v>49</v>
      </c>
      <c r="B53" s="16" t="s">
        <v>103</v>
      </c>
      <c r="C53" s="9" t="s">
        <v>104</v>
      </c>
      <c r="D53" s="52"/>
      <c r="E53" s="16" t="s">
        <v>10</v>
      </c>
      <c r="F53" s="16">
        <v>100</v>
      </c>
      <c r="G53" s="2"/>
      <c r="H53" s="3">
        <f t="shared" si="0"/>
        <v>0</v>
      </c>
      <c r="I53" s="43"/>
      <c r="J53" s="43"/>
      <c r="K53" s="44"/>
      <c r="L53" s="48"/>
    </row>
    <row r="54" spans="1:12" ht="42.75" x14ac:dyDescent="0.25">
      <c r="A54" s="1">
        <v>50</v>
      </c>
      <c r="B54" s="18" t="s">
        <v>105</v>
      </c>
      <c r="C54" s="20" t="s">
        <v>106</v>
      </c>
      <c r="D54" s="52"/>
      <c r="E54" s="9" t="s">
        <v>10</v>
      </c>
      <c r="F54" s="16">
        <v>200</v>
      </c>
      <c r="G54" s="2"/>
      <c r="H54" s="3">
        <f t="shared" si="0"/>
        <v>0</v>
      </c>
      <c r="I54" s="43"/>
      <c r="J54" s="43"/>
      <c r="K54" s="44"/>
      <c r="L54" s="48"/>
    </row>
    <row r="55" spans="1:12" ht="30.75" customHeight="1" x14ac:dyDescent="0.25">
      <c r="A55" s="1">
        <v>51</v>
      </c>
      <c r="B55" s="19" t="s">
        <v>107</v>
      </c>
      <c r="C55" s="20" t="s">
        <v>108</v>
      </c>
      <c r="D55" s="52"/>
      <c r="E55" s="18" t="s">
        <v>32</v>
      </c>
      <c r="F55" s="16">
        <v>2</v>
      </c>
      <c r="G55" s="2"/>
      <c r="H55" s="3">
        <f t="shared" si="0"/>
        <v>0</v>
      </c>
      <c r="I55" s="43"/>
      <c r="J55" s="43"/>
      <c r="K55" s="44"/>
      <c r="L55" s="48"/>
    </row>
    <row r="56" spans="1:12" ht="99.75" x14ac:dyDescent="0.25">
      <c r="A56" s="1">
        <v>52</v>
      </c>
      <c r="B56" s="18" t="s">
        <v>109</v>
      </c>
      <c r="C56" s="9" t="s">
        <v>163</v>
      </c>
      <c r="D56" s="52"/>
      <c r="E56" s="18" t="s">
        <v>10</v>
      </c>
      <c r="F56" s="16">
        <v>30</v>
      </c>
      <c r="G56" s="2"/>
      <c r="H56" s="3">
        <f t="shared" si="0"/>
        <v>0</v>
      </c>
      <c r="I56" s="43"/>
      <c r="J56" s="43"/>
      <c r="K56" s="44"/>
      <c r="L56" s="48"/>
    </row>
    <row r="57" spans="1:12" ht="42.75" x14ac:dyDescent="0.25">
      <c r="A57" s="1">
        <v>53</v>
      </c>
      <c r="B57" s="27" t="s">
        <v>110</v>
      </c>
      <c r="C57" s="9" t="s">
        <v>162</v>
      </c>
      <c r="D57" s="52"/>
      <c r="E57" s="18" t="s">
        <v>10</v>
      </c>
      <c r="F57" s="16">
        <v>15</v>
      </c>
      <c r="G57" s="2"/>
      <c r="H57" s="3">
        <f t="shared" si="0"/>
        <v>0</v>
      </c>
      <c r="I57" s="43"/>
      <c r="J57" s="43"/>
      <c r="K57" s="44"/>
      <c r="L57" s="48"/>
    </row>
    <row r="58" spans="1:12" ht="28.5" x14ac:dyDescent="0.25">
      <c r="A58" s="1">
        <v>54</v>
      </c>
      <c r="B58" s="9" t="s">
        <v>111</v>
      </c>
      <c r="C58" s="20" t="s">
        <v>112</v>
      </c>
      <c r="D58" s="52"/>
      <c r="E58" s="18" t="s">
        <v>10</v>
      </c>
      <c r="F58" s="16">
        <v>10</v>
      </c>
      <c r="G58" s="2"/>
      <c r="H58" s="3">
        <f t="shared" si="0"/>
        <v>0</v>
      </c>
      <c r="I58" s="43"/>
      <c r="J58" s="43"/>
      <c r="K58" s="44"/>
      <c r="L58" s="48"/>
    </row>
    <row r="59" spans="1:12" ht="28.5" x14ac:dyDescent="0.25">
      <c r="A59" s="1">
        <v>55</v>
      </c>
      <c r="B59" s="20" t="s">
        <v>113</v>
      </c>
      <c r="C59" s="18" t="s">
        <v>114</v>
      </c>
      <c r="D59" s="52"/>
      <c r="E59" s="18" t="s">
        <v>10</v>
      </c>
      <c r="F59" s="16">
        <v>30</v>
      </c>
      <c r="G59" s="2"/>
      <c r="H59" s="3">
        <f t="shared" si="0"/>
        <v>0</v>
      </c>
      <c r="I59" s="43"/>
      <c r="J59" s="43"/>
      <c r="K59" s="44"/>
      <c r="L59" s="48"/>
    </row>
    <row r="60" spans="1:12" ht="29.25" customHeight="1" x14ac:dyDescent="0.25">
      <c r="A60" s="1">
        <v>56</v>
      </c>
      <c r="B60" s="18" t="s">
        <v>115</v>
      </c>
      <c r="C60" s="27" t="s">
        <v>161</v>
      </c>
      <c r="D60" s="52"/>
      <c r="E60" s="18" t="s">
        <v>10</v>
      </c>
      <c r="F60" s="18">
        <v>80</v>
      </c>
      <c r="G60" s="2"/>
      <c r="H60" s="3">
        <f t="shared" si="0"/>
        <v>0</v>
      </c>
      <c r="I60" s="43"/>
      <c r="J60" s="43"/>
      <c r="K60" s="44"/>
      <c r="L60" s="48"/>
    </row>
    <row r="61" spans="1:12" ht="156.75" x14ac:dyDescent="0.25">
      <c r="A61" s="1">
        <v>57</v>
      </c>
      <c r="B61" s="26" t="s">
        <v>168</v>
      </c>
      <c r="C61" s="16" t="s">
        <v>169</v>
      </c>
      <c r="D61" s="52"/>
      <c r="E61" s="21" t="s">
        <v>10</v>
      </c>
      <c r="F61" s="21">
        <v>50</v>
      </c>
      <c r="G61" s="2"/>
      <c r="H61" s="3">
        <f t="shared" si="0"/>
        <v>0</v>
      </c>
      <c r="I61" s="43"/>
      <c r="J61" s="43"/>
      <c r="K61" s="44"/>
      <c r="L61" s="48"/>
    </row>
    <row r="62" spans="1:12" x14ac:dyDescent="0.25">
      <c r="A62" s="1">
        <v>58</v>
      </c>
      <c r="B62" s="18" t="s">
        <v>116</v>
      </c>
      <c r="C62" s="4" t="s">
        <v>117</v>
      </c>
      <c r="D62" s="52"/>
      <c r="E62" s="18" t="s">
        <v>10</v>
      </c>
      <c r="F62" s="18">
        <v>8</v>
      </c>
      <c r="G62" s="2"/>
      <c r="H62" s="3">
        <f t="shared" si="0"/>
        <v>0</v>
      </c>
      <c r="I62" s="43"/>
      <c r="J62" s="43"/>
      <c r="K62" s="44"/>
      <c r="L62" s="48"/>
    </row>
    <row r="63" spans="1:12" x14ac:dyDescent="0.25">
      <c r="A63" s="1">
        <v>59</v>
      </c>
      <c r="B63" s="18" t="s">
        <v>118</v>
      </c>
      <c r="C63" s="4" t="s">
        <v>119</v>
      </c>
      <c r="D63" s="52"/>
      <c r="E63" s="18" t="s">
        <v>10</v>
      </c>
      <c r="F63" s="18">
        <v>100</v>
      </c>
      <c r="G63" s="2"/>
      <c r="H63" s="3">
        <f t="shared" si="0"/>
        <v>0</v>
      </c>
      <c r="I63" s="43"/>
      <c r="J63" s="43"/>
      <c r="K63" s="44"/>
      <c r="L63" s="48"/>
    </row>
    <row r="64" spans="1:12" x14ac:dyDescent="0.25">
      <c r="A64" s="1">
        <v>60</v>
      </c>
      <c r="B64" s="18" t="s">
        <v>120</v>
      </c>
      <c r="C64" s="4" t="s">
        <v>121</v>
      </c>
      <c r="D64" s="52"/>
      <c r="E64" s="18" t="s">
        <v>10</v>
      </c>
      <c r="F64" s="18">
        <v>60</v>
      </c>
      <c r="G64" s="2"/>
      <c r="H64" s="3">
        <f t="shared" si="0"/>
        <v>0</v>
      </c>
      <c r="I64" s="43"/>
      <c r="J64" s="43"/>
      <c r="K64" s="44"/>
      <c r="L64" s="48"/>
    </row>
    <row r="65" spans="1:12" x14ac:dyDescent="0.25">
      <c r="A65" s="1">
        <v>61</v>
      </c>
      <c r="B65" s="18" t="s">
        <v>122</v>
      </c>
      <c r="C65" s="4" t="s">
        <v>123</v>
      </c>
      <c r="D65" s="52"/>
      <c r="E65" s="18" t="s">
        <v>10</v>
      </c>
      <c r="F65" s="18">
        <v>300</v>
      </c>
      <c r="G65" s="2"/>
      <c r="H65" s="3">
        <f t="shared" si="0"/>
        <v>0</v>
      </c>
      <c r="I65" s="43"/>
      <c r="J65" s="43"/>
      <c r="K65" s="44"/>
      <c r="L65" s="48"/>
    </row>
    <row r="66" spans="1:12" x14ac:dyDescent="0.25">
      <c r="A66" s="1">
        <v>62</v>
      </c>
      <c r="B66" s="18" t="s">
        <v>124</v>
      </c>
      <c r="C66" s="4" t="s">
        <v>125</v>
      </c>
      <c r="D66" s="52"/>
      <c r="E66" s="18" t="s">
        <v>10</v>
      </c>
      <c r="F66" s="18">
        <v>300</v>
      </c>
      <c r="G66" s="2"/>
      <c r="H66" s="3">
        <f t="shared" si="0"/>
        <v>0</v>
      </c>
      <c r="I66" s="43"/>
      <c r="J66" s="43"/>
      <c r="K66" s="44"/>
      <c r="L66" s="48"/>
    </row>
    <row r="67" spans="1:12" x14ac:dyDescent="0.25">
      <c r="A67" s="1">
        <v>63</v>
      </c>
      <c r="B67" s="18" t="s">
        <v>126</v>
      </c>
      <c r="C67" s="4" t="s">
        <v>127</v>
      </c>
      <c r="D67" s="52"/>
      <c r="E67" s="18" t="s">
        <v>10</v>
      </c>
      <c r="F67" s="18">
        <v>5</v>
      </c>
      <c r="G67" s="2"/>
      <c r="H67" s="3">
        <f t="shared" si="0"/>
        <v>0</v>
      </c>
      <c r="I67" s="43"/>
      <c r="J67" s="43"/>
      <c r="K67" s="44"/>
      <c r="L67" s="48"/>
    </row>
    <row r="68" spans="1:12" x14ac:dyDescent="0.25">
      <c r="A68" s="1">
        <v>64</v>
      </c>
      <c r="B68" s="21" t="s">
        <v>128</v>
      </c>
      <c r="C68" s="17" t="s">
        <v>129</v>
      </c>
      <c r="D68" s="52"/>
      <c r="E68" s="21" t="s">
        <v>10</v>
      </c>
      <c r="F68" s="21">
        <v>5</v>
      </c>
      <c r="G68" s="2"/>
      <c r="H68" s="3">
        <f t="shared" si="0"/>
        <v>0</v>
      </c>
      <c r="I68" s="43"/>
      <c r="J68" s="43"/>
      <c r="K68" s="44"/>
      <c r="L68" s="48"/>
    </row>
    <row r="69" spans="1:12" x14ac:dyDescent="0.25">
      <c r="A69" s="1">
        <v>65</v>
      </c>
      <c r="B69" s="18" t="s">
        <v>130</v>
      </c>
      <c r="C69" s="4" t="s">
        <v>131</v>
      </c>
      <c r="D69" s="52"/>
      <c r="E69" s="18" t="s">
        <v>32</v>
      </c>
      <c r="F69" s="18">
        <v>50</v>
      </c>
      <c r="G69" s="2"/>
      <c r="H69" s="3">
        <f t="shared" si="0"/>
        <v>0</v>
      </c>
      <c r="I69" s="43"/>
      <c r="J69" s="43"/>
      <c r="K69" s="44"/>
      <c r="L69" s="48"/>
    </row>
    <row r="70" spans="1:12" x14ac:dyDescent="0.25">
      <c r="A70" s="1">
        <v>66</v>
      </c>
      <c r="B70" s="18" t="s">
        <v>132</v>
      </c>
      <c r="C70" s="4" t="s">
        <v>133</v>
      </c>
      <c r="D70" s="52"/>
      <c r="E70" s="18" t="s">
        <v>10</v>
      </c>
      <c r="F70" s="18">
        <v>5</v>
      </c>
      <c r="G70" s="2"/>
      <c r="H70" s="3">
        <f t="shared" ref="H70:H86" si="1">G70*F70</f>
        <v>0</v>
      </c>
      <c r="I70" s="43"/>
      <c r="J70" s="43"/>
      <c r="K70" s="44"/>
      <c r="L70" s="48"/>
    </row>
    <row r="71" spans="1:12" x14ac:dyDescent="0.25">
      <c r="A71" s="1">
        <v>67</v>
      </c>
      <c r="B71" s="18" t="s">
        <v>132</v>
      </c>
      <c r="C71" s="4" t="s">
        <v>134</v>
      </c>
      <c r="D71" s="52"/>
      <c r="E71" s="18" t="s">
        <v>10</v>
      </c>
      <c r="F71" s="18">
        <v>5</v>
      </c>
      <c r="G71" s="2"/>
      <c r="H71" s="3">
        <f t="shared" si="1"/>
        <v>0</v>
      </c>
      <c r="I71" s="43"/>
      <c r="J71" s="43"/>
      <c r="K71" s="44"/>
      <c r="L71" s="48"/>
    </row>
    <row r="72" spans="1:12" x14ac:dyDescent="0.25">
      <c r="A72" s="1">
        <v>68</v>
      </c>
      <c r="B72" s="18" t="s">
        <v>135</v>
      </c>
      <c r="C72" s="4" t="s">
        <v>136</v>
      </c>
      <c r="D72" s="52"/>
      <c r="E72" s="18" t="s">
        <v>10</v>
      </c>
      <c r="F72" s="18">
        <v>150</v>
      </c>
      <c r="G72" s="2"/>
      <c r="H72" s="3">
        <f t="shared" si="1"/>
        <v>0</v>
      </c>
      <c r="I72" s="43"/>
      <c r="J72" s="43"/>
      <c r="K72" s="44"/>
      <c r="L72" s="48"/>
    </row>
    <row r="73" spans="1:12" x14ac:dyDescent="0.25">
      <c r="A73" s="1">
        <v>69</v>
      </c>
      <c r="B73" s="18" t="s">
        <v>135</v>
      </c>
      <c r="C73" s="4" t="s">
        <v>137</v>
      </c>
      <c r="D73" s="52"/>
      <c r="E73" s="18" t="s">
        <v>10</v>
      </c>
      <c r="F73" s="18">
        <v>200</v>
      </c>
      <c r="G73" s="2"/>
      <c r="H73" s="3">
        <f t="shared" si="1"/>
        <v>0</v>
      </c>
      <c r="I73" s="43"/>
      <c r="J73" s="43"/>
      <c r="K73" s="44"/>
      <c r="L73" s="48"/>
    </row>
    <row r="74" spans="1:12" x14ac:dyDescent="0.25">
      <c r="A74" s="1">
        <v>70</v>
      </c>
      <c r="B74" s="18" t="s">
        <v>138</v>
      </c>
      <c r="C74" s="4" t="s">
        <v>139</v>
      </c>
      <c r="D74" s="52"/>
      <c r="E74" s="18" t="s">
        <v>10</v>
      </c>
      <c r="F74" s="18">
        <v>20</v>
      </c>
      <c r="G74" s="2"/>
      <c r="H74" s="3">
        <f t="shared" si="1"/>
        <v>0</v>
      </c>
      <c r="I74" s="43"/>
      <c r="J74" s="43"/>
      <c r="K74" s="44"/>
      <c r="L74" s="48"/>
    </row>
    <row r="75" spans="1:12" x14ac:dyDescent="0.25">
      <c r="A75" s="1">
        <v>71</v>
      </c>
      <c r="B75" s="18" t="s">
        <v>140</v>
      </c>
      <c r="C75" s="4" t="s">
        <v>173</v>
      </c>
      <c r="D75" s="52"/>
      <c r="E75" s="18" t="s">
        <v>10</v>
      </c>
      <c r="F75" s="18">
        <v>15</v>
      </c>
      <c r="G75" s="2"/>
      <c r="H75" s="3">
        <f t="shared" si="1"/>
        <v>0</v>
      </c>
      <c r="I75" s="43"/>
      <c r="J75" s="43"/>
      <c r="K75" s="44"/>
      <c r="L75" s="48"/>
    </row>
    <row r="76" spans="1:12" x14ac:dyDescent="0.25">
      <c r="A76" s="1">
        <v>72</v>
      </c>
      <c r="B76" s="18" t="s">
        <v>141</v>
      </c>
      <c r="C76" s="4" t="s">
        <v>142</v>
      </c>
      <c r="D76" s="52"/>
      <c r="E76" s="18" t="s">
        <v>10</v>
      </c>
      <c r="F76" s="18">
        <v>150</v>
      </c>
      <c r="G76" s="2"/>
      <c r="H76" s="3">
        <f t="shared" si="1"/>
        <v>0</v>
      </c>
      <c r="I76" s="43"/>
      <c r="J76" s="43"/>
      <c r="K76" s="44"/>
      <c r="L76" s="48"/>
    </row>
    <row r="77" spans="1:12" ht="28.5" x14ac:dyDescent="0.25">
      <c r="A77" s="1">
        <v>73</v>
      </c>
      <c r="B77" s="20" t="s">
        <v>143</v>
      </c>
      <c r="C77" s="4" t="s">
        <v>144</v>
      </c>
      <c r="D77" s="52"/>
      <c r="E77" s="18" t="s">
        <v>10</v>
      </c>
      <c r="F77" s="18">
        <v>60</v>
      </c>
      <c r="G77" s="2"/>
      <c r="H77" s="3">
        <f t="shared" si="1"/>
        <v>0</v>
      </c>
      <c r="I77" s="43"/>
      <c r="J77" s="43"/>
      <c r="K77" s="44"/>
      <c r="L77" s="48"/>
    </row>
    <row r="78" spans="1:12" ht="142.5" x14ac:dyDescent="0.25">
      <c r="A78" s="1">
        <v>74</v>
      </c>
      <c r="B78" s="5" t="s">
        <v>145</v>
      </c>
      <c r="C78" s="6" t="s">
        <v>146</v>
      </c>
      <c r="D78" s="52"/>
      <c r="E78" s="18" t="s">
        <v>10</v>
      </c>
      <c r="F78" s="18">
        <v>5</v>
      </c>
      <c r="G78" s="2"/>
      <c r="H78" s="3">
        <f t="shared" si="1"/>
        <v>0</v>
      </c>
      <c r="I78" s="43"/>
      <c r="J78" s="43"/>
      <c r="K78" s="44"/>
      <c r="L78" s="48"/>
    </row>
    <row r="79" spans="1:12" ht="27.75" customHeight="1" x14ac:dyDescent="0.25">
      <c r="A79" s="1">
        <v>75</v>
      </c>
      <c r="B79" s="14" t="s">
        <v>147</v>
      </c>
      <c r="C79" s="4" t="s">
        <v>148</v>
      </c>
      <c r="D79" s="52"/>
      <c r="E79" s="18" t="s">
        <v>10</v>
      </c>
      <c r="F79" s="18">
        <v>1</v>
      </c>
      <c r="G79" s="2"/>
      <c r="H79" s="3">
        <f t="shared" si="1"/>
        <v>0</v>
      </c>
      <c r="I79" s="43"/>
      <c r="J79" s="43"/>
      <c r="K79" s="44"/>
      <c r="L79" s="48"/>
    </row>
    <row r="80" spans="1:12" ht="28.5" x14ac:dyDescent="0.25">
      <c r="A80" s="1">
        <v>76</v>
      </c>
      <c r="B80" s="20" t="s">
        <v>149</v>
      </c>
      <c r="C80" s="4" t="s">
        <v>150</v>
      </c>
      <c r="D80" s="52"/>
      <c r="E80" s="18" t="s">
        <v>10</v>
      </c>
      <c r="F80" s="18">
        <v>200</v>
      </c>
      <c r="G80" s="2"/>
      <c r="H80" s="3">
        <f t="shared" si="1"/>
        <v>0</v>
      </c>
      <c r="I80" s="43"/>
      <c r="J80" s="43"/>
      <c r="K80" s="44"/>
      <c r="L80" s="48"/>
    </row>
    <row r="81" spans="1:12" ht="28.5" x14ac:dyDescent="0.25">
      <c r="A81" s="1">
        <v>77</v>
      </c>
      <c r="B81" s="14" t="s">
        <v>151</v>
      </c>
      <c r="C81" s="14" t="s">
        <v>152</v>
      </c>
      <c r="D81" s="52"/>
      <c r="E81" s="18" t="s">
        <v>10</v>
      </c>
      <c r="F81" s="18">
        <v>50</v>
      </c>
      <c r="G81" s="2"/>
      <c r="H81" s="3">
        <f t="shared" si="1"/>
        <v>0</v>
      </c>
      <c r="I81" s="43"/>
      <c r="J81" s="43"/>
      <c r="K81" s="44"/>
      <c r="L81" s="48"/>
    </row>
    <row r="82" spans="1:12" ht="43.5" x14ac:dyDescent="0.25">
      <c r="A82" s="1">
        <v>78</v>
      </c>
      <c r="B82" s="14" t="s">
        <v>153</v>
      </c>
      <c r="C82" s="29" t="s">
        <v>172</v>
      </c>
      <c r="D82" s="52"/>
      <c r="E82" s="18" t="s">
        <v>10</v>
      </c>
      <c r="F82" s="18">
        <v>50</v>
      </c>
      <c r="G82" s="2"/>
      <c r="H82" s="3">
        <f t="shared" si="1"/>
        <v>0</v>
      </c>
      <c r="I82" s="43"/>
      <c r="J82" s="43"/>
      <c r="K82" s="44"/>
      <c r="L82" s="48"/>
    </row>
    <row r="83" spans="1:12" ht="40.5" customHeight="1" x14ac:dyDescent="0.25">
      <c r="A83" s="1">
        <v>79</v>
      </c>
      <c r="B83" s="14" t="s">
        <v>154</v>
      </c>
      <c r="C83" s="4" t="s">
        <v>155</v>
      </c>
      <c r="D83" s="52"/>
      <c r="E83" s="18" t="s">
        <v>10</v>
      </c>
      <c r="F83" s="18">
        <v>5</v>
      </c>
      <c r="G83" s="2"/>
      <c r="H83" s="3">
        <f t="shared" si="1"/>
        <v>0</v>
      </c>
      <c r="I83" s="43"/>
      <c r="J83" s="43"/>
      <c r="K83" s="44"/>
      <c r="L83" s="48"/>
    </row>
    <row r="84" spans="1:12" ht="40.5" customHeight="1" x14ac:dyDescent="0.25">
      <c r="A84" s="1">
        <v>80</v>
      </c>
      <c r="B84" s="9" t="s">
        <v>176</v>
      </c>
      <c r="C84" s="9" t="s">
        <v>178</v>
      </c>
      <c r="D84" s="52"/>
      <c r="E84" s="9" t="s">
        <v>10</v>
      </c>
      <c r="F84" s="9">
        <v>20</v>
      </c>
      <c r="G84" s="50"/>
      <c r="H84" s="3">
        <f>G84*F84</f>
        <v>0</v>
      </c>
      <c r="I84" s="43"/>
      <c r="J84" s="43"/>
      <c r="K84" s="44"/>
      <c r="L84" s="48"/>
    </row>
    <row r="85" spans="1:12" ht="40.5" customHeight="1" x14ac:dyDescent="0.25">
      <c r="A85" s="1">
        <v>81</v>
      </c>
      <c r="B85" s="9" t="s">
        <v>176</v>
      </c>
      <c r="C85" s="9" t="s">
        <v>179</v>
      </c>
      <c r="D85" s="52"/>
      <c r="E85" s="9" t="s">
        <v>10</v>
      </c>
      <c r="F85" s="9">
        <v>20</v>
      </c>
      <c r="G85" s="50"/>
      <c r="H85" s="3">
        <f t="shared" si="1"/>
        <v>0</v>
      </c>
      <c r="I85" s="43"/>
      <c r="J85" s="43"/>
      <c r="K85" s="44"/>
      <c r="L85" s="48"/>
    </row>
    <row r="86" spans="1:12" ht="62.25" customHeight="1" x14ac:dyDescent="0.25">
      <c r="A86" s="1">
        <v>82</v>
      </c>
      <c r="B86" s="9" t="s">
        <v>177</v>
      </c>
      <c r="C86" s="10" t="s">
        <v>180</v>
      </c>
      <c r="D86" s="53"/>
      <c r="E86" s="9" t="s">
        <v>10</v>
      </c>
      <c r="F86" s="9">
        <v>300</v>
      </c>
      <c r="G86" s="50"/>
      <c r="H86" s="3">
        <f t="shared" si="1"/>
        <v>0</v>
      </c>
      <c r="I86" s="45"/>
      <c r="J86" s="45"/>
      <c r="K86" s="46"/>
      <c r="L86" s="49"/>
    </row>
    <row r="87" spans="1:12" ht="27" customHeight="1" x14ac:dyDescent="0.25">
      <c r="A87" s="30" t="s">
        <v>156</v>
      </c>
      <c r="B87" s="31"/>
      <c r="C87" s="31"/>
      <c r="D87" s="31"/>
      <c r="E87" s="31"/>
      <c r="F87" s="31"/>
      <c r="G87" s="32"/>
      <c r="H87" s="22">
        <f>SUM(H5:H86)</f>
        <v>0</v>
      </c>
      <c r="I87" s="23"/>
      <c r="J87" s="23"/>
      <c r="K87" s="24"/>
      <c r="L87" s="25"/>
    </row>
  </sheetData>
  <mergeCells count="8">
    <mergeCell ref="A87:G87"/>
    <mergeCell ref="K1:L3"/>
    <mergeCell ref="A1:J3"/>
    <mergeCell ref="I5:I86"/>
    <mergeCell ref="J5:J86"/>
    <mergeCell ref="K5:K86"/>
    <mergeCell ref="L5:L86"/>
    <mergeCell ref="D5:D8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2022-11-04T10:15:27Z</dcterms:modified>
</cp:coreProperties>
</file>