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6" r:id="rId2"/>
  </sheets>
  <calcPr calcId="162913"/>
</workbook>
</file>

<file path=xl/calcChain.xml><?xml version="1.0" encoding="utf-8"?>
<calcChain xmlns="http://schemas.openxmlformats.org/spreadsheetml/2006/main">
  <c r="AK4" i="6" l="1"/>
  <c r="Y4" i="6" l="1"/>
  <c r="M4" i="6"/>
  <c r="AJ4" i="6" l="1"/>
  <c r="X4" i="6"/>
  <c r="L4" i="6"/>
</calcChain>
</file>

<file path=xl/sharedStrings.xml><?xml version="1.0" encoding="utf-8"?>
<sst xmlns="http://schemas.openxmlformats.org/spreadsheetml/2006/main" count="53" uniqueCount="30">
  <si>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</si>
  <si>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</si>
  <si>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</si>
  <si>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</si>
  <si>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</si>
  <si>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</si>
  <si>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</si>
  <si>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</si>
  <si>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</si>
  <si>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</si>
  <si>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</si>
  <si>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</si>
  <si>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</si>
  <si>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</si>
  <si>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</si>
  <si>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</si>
  <si>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</si>
  <si>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</si>
  <si>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</si>
  <si>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</si>
  <si>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</si>
  <si>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</si>
  <si>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კვერცხი</t>
  </si>
  <si>
    <t>5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</si>
  <si>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 მინიმუმ 2 სამუშაო დღით ადრე.</t>
  </si>
  <si>
    <t>1 ბავშვზე საჭირო პროდუქტის რაოდენობა ცალობაში</t>
  </si>
  <si>
    <t xml:space="preserve">შენიშვნები: 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</si>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</sst>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"/>
    <numFmt numFmtId="166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3" fillId="2" borderId="1" xfId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65" fontId="1" fillId="3" borderId="13" xfId="0" applyNumberFormat="1" applyFont="1" applyFill="1" applyBorder="1" applyAlignment="1">
      <alignment horizontal="center" vertical="center"/>
    </xf>
    <xf numFmtId="166" fontId="1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4" xfId="2" applyFont="1" applyFill="1" applyBorder="1" applyAlignment="1">
      <alignment horizontal="center" vertical="center"/>
    </xf>
    <xf numFmtId="164" fontId="0" fillId="2" borderId="14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2" xfId="2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B20" sqref="B20"/>
    </sheetView>
  </sheetViews>
  <sheetFormatPr defaultRowHeight="15" x14ac:dyDescent="0.25"/>
  <cols>
    <col min="1" max="1" width="4.28515625" style="13" customWidth="1"/>
    <col min="2" max="2" width="42.85546875" style="17" customWidth="1"/>
    <col min="3" max="3" width="49.140625" style="18" customWidth="1"/>
  </cols>
  <sheetData>
    <row r="1" spans="1:3" ht="24.75" customHeight="1" x14ac:dyDescent="0.25">
      <c r="A1" s="43" t="s">
        <v>19</v>
      </c>
      <c r="B1" s="43"/>
      <c r="C1" s="43"/>
    </row>
    <row r="2" spans="1:3" ht="28.5" customHeight="1" x14ac:dyDescent="0.25">
      <c r="A2" s="44" t="s">
        <v>15</v>
      </c>
      <c r="B2" s="44"/>
      <c r="C2" s="44"/>
    </row>
    <row r="3" spans="1:3" ht="25.5" customHeight="1" x14ac:dyDescent="0.25">
      <c r="A3" s="8" t="s">
        <v>16</v>
      </c>
      <c r="B3" s="9" t="s">
        <v>17</v>
      </c>
      <c r="C3" s="9" t="s">
        <v>18</v>
      </c>
    </row>
    <row r="4" spans="1:3" ht="26.25" customHeight="1" x14ac:dyDescent="0.25">
      <c r="A4" s="10">
        <v>1</v>
      </c>
      <c r="B4" s="11" t="s">
        <v>22</v>
      </c>
      <c r="C4" s="12" t="s">
        <v>23</v>
      </c>
    </row>
    <row r="5" spans="1:3" x14ac:dyDescent="0.25">
      <c r="B5" s="14"/>
      <c r="C5" s="15"/>
    </row>
    <row r="6" spans="1:3" ht="26.25" customHeight="1" x14ac:dyDescent="0.25">
      <c r="A6" s="45" t="s">
        <v>26</v>
      </c>
      <c r="B6" s="45"/>
      <c r="C6" s="45"/>
    </row>
    <row r="7" spans="1:3" s="16" customFormat="1" ht="54" customHeight="1" x14ac:dyDescent="0.25">
      <c r="A7" s="46" t="s">
        <v>24</v>
      </c>
      <c r="B7" s="47"/>
      <c r="C7" s="48"/>
    </row>
    <row r="8" spans="1:3" s="19" customFormat="1" ht="39.75" customHeight="1" x14ac:dyDescent="0.25">
      <c r="A8" s="46" t="s">
        <v>21</v>
      </c>
      <c r="B8" s="47"/>
      <c r="C8" s="48"/>
    </row>
    <row r="9" spans="1:3" s="16" customFormat="1" ht="39.75" customHeight="1" x14ac:dyDescent="0.25">
      <c r="A9" s="40" t="s">
        <v>20</v>
      </c>
      <c r="B9" s="41"/>
      <c r="C9" s="42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view="pageBreakPreview" zoomScaleNormal="100" zoomScaleSheetLayoutView="100" workbookViewId="0">
      <selection activeCell="AE12" sqref="AE12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7" t="s">
        <v>0</v>
      </c>
      <c r="B1" s="49" t="s">
        <v>25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ht="24" customHeight="1" thickBot="1" x14ac:dyDescent="0.3">
      <c r="A2" s="7"/>
      <c r="B2" s="50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  <c r="N2" s="52" t="s">
        <v>2</v>
      </c>
      <c r="O2" s="50"/>
      <c r="P2" s="50"/>
      <c r="Q2" s="50"/>
      <c r="R2" s="50"/>
      <c r="S2" s="50"/>
      <c r="T2" s="50"/>
      <c r="U2" s="50"/>
      <c r="V2" s="50"/>
      <c r="W2" s="50"/>
      <c r="X2" s="50"/>
      <c r="Y2" s="51"/>
      <c r="Z2" s="52" t="s">
        <v>3</v>
      </c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s="1" customFormat="1" ht="45.75" thickBot="1" x14ac:dyDescent="0.3">
      <c r="A3" s="7"/>
      <c r="B3" s="33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2" t="s">
        <v>14</v>
      </c>
      <c r="M3" s="35" t="s">
        <v>27</v>
      </c>
      <c r="N3" s="20" t="s">
        <v>4</v>
      </c>
      <c r="O3" s="21" t="s">
        <v>5</v>
      </c>
      <c r="P3" s="21" t="s">
        <v>6</v>
      </c>
      <c r="Q3" s="21" t="s">
        <v>7</v>
      </c>
      <c r="R3" s="21" t="s">
        <v>8</v>
      </c>
      <c r="S3" s="21" t="s">
        <v>9</v>
      </c>
      <c r="T3" s="21" t="s">
        <v>10</v>
      </c>
      <c r="U3" s="21" t="s">
        <v>11</v>
      </c>
      <c r="V3" s="21" t="s">
        <v>12</v>
      </c>
      <c r="W3" s="21" t="s">
        <v>13</v>
      </c>
      <c r="X3" s="22" t="s">
        <v>14</v>
      </c>
      <c r="Y3" s="35" t="s">
        <v>28</v>
      </c>
      <c r="Z3" s="20" t="s">
        <v>4</v>
      </c>
      <c r="AA3" s="21" t="s">
        <v>5</v>
      </c>
      <c r="AB3" s="21" t="s">
        <v>6</v>
      </c>
      <c r="AC3" s="21" t="s">
        <v>7</v>
      </c>
      <c r="AD3" s="21" t="s">
        <v>8</v>
      </c>
      <c r="AE3" s="21" t="s">
        <v>9</v>
      </c>
      <c r="AF3" s="21" t="s">
        <v>10</v>
      </c>
      <c r="AG3" s="21" t="s">
        <v>11</v>
      </c>
      <c r="AH3" s="21" t="s">
        <v>12</v>
      </c>
      <c r="AI3" s="21" t="s">
        <v>13</v>
      </c>
      <c r="AJ3" s="22" t="s">
        <v>14</v>
      </c>
      <c r="AK3" s="38" t="s">
        <v>29</v>
      </c>
    </row>
    <row r="4" spans="1:37" s="32" customFormat="1" ht="32.25" customHeight="1" x14ac:dyDescent="0.25">
      <c r="A4" s="34" t="s">
        <v>22</v>
      </c>
      <c r="B4" s="23">
        <v>1</v>
      </c>
      <c r="C4" s="24">
        <v>0.75</v>
      </c>
      <c r="D4" s="24">
        <v>1.25</v>
      </c>
      <c r="E4" s="24">
        <v>0.1</v>
      </c>
      <c r="F4" s="24">
        <v>0.25</v>
      </c>
      <c r="G4" s="24">
        <v>0.25</v>
      </c>
      <c r="H4" s="24">
        <v>0.5</v>
      </c>
      <c r="I4" s="24"/>
      <c r="J4" s="24"/>
      <c r="K4" s="25">
        <v>0.2</v>
      </c>
      <c r="L4" s="26">
        <f t="shared" ref="L4" si="0">SUM(B4:K4)</f>
        <v>4.3</v>
      </c>
      <c r="M4" s="36">
        <f>9*SUM(B4:K4)-3*D4-2*G4-2*K4-J4-F4</f>
        <v>33.799999999999997</v>
      </c>
      <c r="N4" s="27">
        <v>0.75</v>
      </c>
      <c r="O4" s="28">
        <v>0.41</v>
      </c>
      <c r="P4" s="28"/>
      <c r="Q4" s="28">
        <v>1.375</v>
      </c>
      <c r="R4" s="28">
        <v>0.25</v>
      </c>
      <c r="S4" s="28">
        <v>0.25</v>
      </c>
      <c r="T4" s="24">
        <v>0.25</v>
      </c>
      <c r="U4" s="28">
        <v>1.36</v>
      </c>
      <c r="V4" s="28">
        <v>0.2</v>
      </c>
      <c r="W4" s="29">
        <v>0.25</v>
      </c>
      <c r="X4" s="30">
        <f t="shared" ref="X4" si="1">SUM(N4:W4)</f>
        <v>5.0950000000000006</v>
      </c>
      <c r="Y4" s="37">
        <f>2*SUM(N4:W4)+SUM(N4:R4)-N4-O4-P4</f>
        <v>11.815000000000001</v>
      </c>
      <c r="Z4" s="23"/>
      <c r="AA4" s="24">
        <v>1</v>
      </c>
      <c r="AB4" s="24">
        <v>0.75</v>
      </c>
      <c r="AC4" s="24">
        <v>0.5</v>
      </c>
      <c r="AD4" s="24">
        <v>0.2</v>
      </c>
      <c r="AE4" s="24">
        <v>1</v>
      </c>
      <c r="AF4" s="24"/>
      <c r="AG4" s="24">
        <v>0.125</v>
      </c>
      <c r="AH4" s="24">
        <v>0.2</v>
      </c>
      <c r="AI4" s="25">
        <v>0.25</v>
      </c>
      <c r="AJ4" s="31">
        <f t="shared" ref="AJ4" si="2">SUM(Z4:AI4)</f>
        <v>4.0250000000000004</v>
      </c>
      <c r="AK4" s="39">
        <f>11*SUM(Z4:AI4)+SUM(Z4:AD4)-AB4-Z4-AI4-AF4-AH4-AG4</f>
        <v>45.400000000000006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2026-05-18T06:51:56Z</dcterms:modified>
</cp:coreProperties>
</file>