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სამეურნეო საქონელი (ა.შ)" sheetId="1" r:id="rId1"/>
  </sheets>
  <definedNames>
    <definedName name="_xlnm._FilterDatabase" localSheetId="0" hidden="1">'სამეურნეო საქონელი (ა.შ)'!$A$5:$M$106</definedName>
  </definedNames>
  <calcPr calcId="152511"/>
</workbook>
</file>

<file path=xl/calcChain.xml><?xml version="1.0" encoding="utf-8"?>
<calcChain xmlns="http://schemas.openxmlformats.org/spreadsheetml/2006/main">
  <c r="G49" i="1" l="1"/>
  <c r="G48" i="1"/>
  <c r="G51" i="1"/>
  <c r="G50" i="1"/>
  <c r="G32" i="1"/>
  <c r="G31" i="1"/>
  <c r="G22" i="1"/>
  <c r="G21" i="1"/>
  <c r="G10" i="1"/>
  <c r="G9" i="1"/>
  <c r="G8" i="1"/>
  <c r="G7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0" i="1"/>
  <c r="G29" i="1"/>
  <c r="G28" i="1"/>
  <c r="G27" i="1"/>
  <c r="G26" i="1"/>
  <c r="G25" i="1"/>
  <c r="G24" i="1"/>
  <c r="G23" i="1"/>
  <c r="G20" i="1"/>
  <c r="G19" i="1"/>
  <c r="G18" i="1"/>
  <c r="G17" i="1"/>
  <c r="G16" i="1"/>
  <c r="G15" i="1"/>
  <c r="G14" i="1"/>
  <c r="G13" i="1"/>
  <c r="G12" i="1"/>
  <c r="G11" i="1" l="1"/>
  <c r="G6" i="1"/>
  <c r="G106" i="1" l="1"/>
  <c r="H6" i="1" s="1"/>
</calcChain>
</file>

<file path=xl/sharedStrings.xml><?xml version="1.0" encoding="utf-8"?>
<sst xmlns="http://schemas.openxmlformats.org/spreadsheetml/2006/main" count="415" uniqueCount="159">
  <si>
    <t>მიწოდების ვადა</t>
  </si>
  <si>
    <t>ტექნიკური მახასიათებლები</t>
  </si>
  <si>
    <t>განზომილება</t>
  </si>
  <si>
    <t>ჯამი:</t>
  </si>
  <si>
    <t>მიწოდების ადგილი</t>
  </si>
  <si>
    <t>შესყიდვის ობიექტის სავარაუდო ღირებულება</t>
  </si>
  <si>
    <t>შესყიდვის ობიექტი (დასახელება)</t>
  </si>
  <si>
    <t>№</t>
  </si>
  <si>
    <t>ნიმუში</t>
  </si>
  <si>
    <t>რ-ობა</t>
  </si>
  <si>
    <t>ერთ. ფასი</t>
  </si>
  <si>
    <t>საერთო ღირ-ბა</t>
  </si>
  <si>
    <t>ქ. თბილისი, ვაჟა-ფშაველას გამზ N72</t>
  </si>
  <si>
    <t>ცალი</t>
  </si>
  <si>
    <t xml:space="preserve">მილ კვადრატი </t>
  </si>
  <si>
    <t>მეტალის 40*60 ზომის, 2 მმ სისქის, 6მ (±5სმ) სიგრძის</t>
  </si>
  <si>
    <t>მილ კვადრატი</t>
  </si>
  <si>
    <t>მეტალის 30*50 ზომის, 2 მმ სისქის, 6მ (±5სმ) სიგრძის</t>
  </si>
  <si>
    <t>მეტალის 20*20 ზომის, 2 მმ სისქის, 6მ (±5სმ) სიგრძის</t>
  </si>
  <si>
    <t>ფითხი</t>
  </si>
  <si>
    <t>(შპაკლი) 25 კგ-იანი შეფუთვით ბოლო პირი შიდა სამუშაოებისთვის</t>
  </si>
  <si>
    <t>ცემენტი</t>
  </si>
  <si>
    <t>400 მარკიანი, 25 კგ-იანი დაფასოებით</t>
  </si>
  <si>
    <t>წებო ცემენტი</t>
  </si>
  <si>
    <t xml:space="preserve">25 კგ იანი შეფუთვით  </t>
  </si>
  <si>
    <t>25 კგ იანი შეფუთვით ,ყინვაგამძლე.</t>
  </si>
  <si>
    <t>წყალემულსიური საღებავი</t>
  </si>
  <si>
    <t xml:space="preserve">ფასადის, არაუმეტეს 25 კგ დაფასოებით, </t>
  </si>
  <si>
    <t>საღებავი პულივიზატორით</t>
  </si>
  <si>
    <t xml:space="preserve"> 400 მლ დაფასოებით, ფერი თეთრი</t>
  </si>
  <si>
    <t xml:space="preserve">400 მლ დაფასოებით, ფერი შავი </t>
  </si>
  <si>
    <t xml:space="preserve"> შიდა სამუშაოებისთვის 25 კგ დაფასოებით, უნივერსალური (კედლის და ჭერის)</t>
  </si>
  <si>
    <t>საღებავი ანტიკოროზიული</t>
  </si>
  <si>
    <t>1.5-3კგ. დაფასოებით. ფერი მოთხოვნის შესაბამისად</t>
  </si>
  <si>
    <t xml:space="preserve"> 400 მლ დაფასოებით, ფერი წითელი  </t>
  </si>
  <si>
    <t>საღებავი ემალის</t>
  </si>
  <si>
    <t xml:space="preserve">0.8კგ. დაფასოებით. უნივერსალური .ფერი მოთხოვნის შესაბამისად </t>
  </si>
  <si>
    <t>400 მლ დაფასოებით, ფერი ყვითელი</t>
  </si>
  <si>
    <t>თბოიზოლაცია d32</t>
  </si>
  <si>
    <t>კაუჩუკის 9 მმ სისქე, 2 მეტრი სიგრძის</t>
  </si>
  <si>
    <t>ამსტრონგის ჭერის ფილა</t>
  </si>
  <si>
    <t xml:space="preserve">60 X 60 (ფაქტურა შემსყდველის მოთხოვნის შესაბამისად) ქაღალდის </t>
  </si>
  <si>
    <t>მფრქვევანა</t>
  </si>
  <si>
    <t>ავტომატური სარწყავი სისტემის</t>
  </si>
  <si>
    <t>სარწყავი მფრქვევანა</t>
  </si>
  <si>
    <t>მრავალფუნქციური, მექანიკურად რეგულირებადი, 360° ბრუნვადი, წყლის გატყორცნის რეგულურების ფუნქციით</t>
  </si>
  <si>
    <t>პლასტმასის მუხლი</t>
  </si>
  <si>
    <t>PPR მასალის დ=20 მმ, 45 გრადუსიანი</t>
  </si>
  <si>
    <t>PPR მასალის დ=20 მმ, 90 გრადუსიანი</t>
  </si>
  <si>
    <t>PPR მასალის დ=25 მმ, 45 გრადუსიანი</t>
  </si>
  <si>
    <t>PPR მასალის დ=25 მმ, 90 გრადუსიანი</t>
  </si>
  <si>
    <t>PPR მასალის დ=32 მმ, 45 გრადუსიანი</t>
  </si>
  <si>
    <t>PPR მასალის დ=32 მმ, 90 გრადუსიანი</t>
  </si>
  <si>
    <t>შუასადები</t>
  </si>
  <si>
    <t>სიფონი</t>
  </si>
  <si>
    <t>გასაშლელი ("ხორხი") ნიჟარის.40 მმ დიამეტრის</t>
  </si>
  <si>
    <t>სარწყავი მილი</t>
  </si>
  <si>
    <t>50-100გ/მ ხვია -25 მმ დმ - სილიკონის ,ძაფით</t>
  </si>
  <si>
    <t>გასაშლელი ("ხორხი") ნიჟარის 32 მმ დიამეტრის</t>
  </si>
  <si>
    <t>სამზარეულოს ორ ნაწილიანი ნიჟარისთვის</t>
  </si>
  <si>
    <t>საკანალიზაციო მილი</t>
  </si>
  <si>
    <t>100 მმ დიამეტრის ე. წ. მცოცავი</t>
  </si>
  <si>
    <t>რბილი მილი სანტექნიკური</t>
  </si>
  <si>
    <t>ნახევრად დრეკადი მასალის. 45სმ. DN 10 - PN 15, 1/2"</t>
  </si>
  <si>
    <t>ნახევრად დრეკადი მასალის. 60სმ. DN 10 - PN 15, 1/2"</t>
  </si>
  <si>
    <t>მილი ცხელი წყლის</t>
  </si>
  <si>
    <t>ppr- მასალის; d25</t>
  </si>
  <si>
    <t>მილი ცივი წყლის</t>
  </si>
  <si>
    <t>ppr- მასალის; d32</t>
  </si>
  <si>
    <t>უნიტაზის გოფრირებული მილი</t>
  </si>
  <si>
    <t>100მმ. დიამეტრის</t>
  </si>
  <si>
    <t xml:space="preserve">გოფრირებული მილი </t>
  </si>
  <si>
    <t>გამჭირვალე.20 მმდიამეტრის.</t>
  </si>
  <si>
    <t>საშხაპე კაბინის , სიფონი პლასტმასის + ხორხი (გასაშლელი)</t>
  </si>
  <si>
    <t>გოფრირებული მილი</t>
  </si>
  <si>
    <t>გარეპირობებისთვის, მასალა პ.ვ.ხ. -15+60 გრადუსი D20</t>
  </si>
  <si>
    <t>საკანალიზაციო გადამყვანი d50მმ</t>
  </si>
  <si>
    <t>სიფონიდან მილზე ,რეზინის (ლიმონჩიკი)</t>
  </si>
  <si>
    <t>გადამყვანი</t>
  </si>
  <si>
    <t>ppr- მასალის; 25/20</t>
  </si>
  <si>
    <t>ppr- მასალის; 25/32</t>
  </si>
  <si>
    <t>თითბერის, ორივე მხარე გარე ხრახნით d 1/2 (ბაჩონოკი</t>
  </si>
  <si>
    <t>თითბერის; d1/2 გ/ხ, d3/4გ/ხ</t>
  </si>
  <si>
    <t>თითბერის; d1/2 გ/ხ, d3/4შ/ხ</t>
  </si>
  <si>
    <t>თითბერის; d1/2შ/ხ, 3/4გ/ხ</t>
  </si>
  <si>
    <t>ქურო d16 მმ (პლასტმასის)</t>
  </si>
  <si>
    <t>კონდენსატის შლანგისთვის</t>
  </si>
  <si>
    <t xml:space="preserve">თერმო ქურო </t>
  </si>
  <si>
    <t xml:space="preserve">5 მმ დიამეტრის </t>
  </si>
  <si>
    <t>თერმო ქურო</t>
  </si>
  <si>
    <t>12 მმ დიამეტრის</t>
  </si>
  <si>
    <t xml:space="preserve">10 მმ დიამეტრის </t>
  </si>
  <si>
    <t>ქურო</t>
  </si>
  <si>
    <t>ppr- მასალის; d20</t>
  </si>
  <si>
    <t>ppr- მასალის; d40</t>
  </si>
  <si>
    <t>ppr- მასალის; შ/ხ d20</t>
  </si>
  <si>
    <t>ppr- მასალის; გ/ხ d20</t>
  </si>
  <si>
    <t>თითბერის, შიდა ხრახნით; d1/2</t>
  </si>
  <si>
    <t>ქურო ქანჩით</t>
  </si>
  <si>
    <t>ჩამხსნელი,ამერიკანკის ტიპის; d20</t>
  </si>
  <si>
    <t>ჩამხსნელი,ამერიკანკის ტიპის; d25</t>
  </si>
  <si>
    <t>პლასტმასის, კონდენსატის შლანგისთვის; d16 მმ</t>
  </si>
  <si>
    <t>ამერიკანკა</t>
  </si>
  <si>
    <t>ppr- მასალის; შ/ხ d25</t>
  </si>
  <si>
    <t>ppr- მასალის; გ/ხ d25</t>
  </si>
  <si>
    <t>ppr- მასალის შ/ხ d32</t>
  </si>
  <si>
    <t>ppr- მასალის შ/ხ d40</t>
  </si>
  <si>
    <t>ppr- მასალის გ/ხ d40</t>
  </si>
  <si>
    <t>სამკაპი</t>
  </si>
  <si>
    <t>ppr- მასალის; 20/20/20</t>
  </si>
  <si>
    <t>ppr- მასალის; 25/25/25</t>
  </si>
  <si>
    <t>ppr- მასალის; 25/20/25</t>
  </si>
  <si>
    <t>ppr- მასალის; 32/32/32</t>
  </si>
  <si>
    <t>ppr- მასალის; 32/20/32</t>
  </si>
  <si>
    <t>ppr- მასალის 40/40/40</t>
  </si>
  <si>
    <t>თითბერის; 1/2"</t>
  </si>
  <si>
    <t>მილყელი d 1/2 გ/ხ</t>
  </si>
  <si>
    <t>თითბერის</t>
  </si>
  <si>
    <t>მილყელი d 1/2 შ/ხ</t>
  </si>
  <si>
    <t>სილიკონი სარკის</t>
  </si>
  <si>
    <t xml:space="preserve">არანაკლებ 280 მლ. </t>
  </si>
  <si>
    <t>სილიკონი უნივერსალური</t>
  </si>
  <si>
    <t>არანაკლებ  280 მლ. აკვარიუმის, გამჭვირვალე</t>
  </si>
  <si>
    <t>სამშენებლო ქაფი</t>
  </si>
  <si>
    <t>სამონტაჟო. 750მლ. შეფუთვით.</t>
  </si>
  <si>
    <t>პაკლი სანტექნიკური</t>
  </si>
  <si>
    <t>არანაკლებ 20 მ სიგრძის და 19 X 0.25 მმ, 0.3 გრ/ სმ 3</t>
  </si>
  <si>
    <t>გერმეტიკი</t>
  </si>
  <si>
    <t>330 გრადუსი გამძლეობით</t>
  </si>
  <si>
    <t>ქაღალდის სკოჩი</t>
  </si>
  <si>
    <t>არანაკლებ 48 მმ სიგანის, 50 მ სიგრძის</t>
  </si>
  <si>
    <t>ორმაგი სკოჩი</t>
  </si>
  <si>
    <t>48მმ სიგანის</t>
  </si>
  <si>
    <t>სკოჩი რუხი</t>
  </si>
  <si>
    <t>გაუმჭვირვალე; ბადის ფუძით</t>
  </si>
  <si>
    <t xml:space="preserve">დუბელი ბეტონის </t>
  </si>
  <si>
    <t>70მმ.</t>
  </si>
  <si>
    <t>50მმ.</t>
  </si>
  <si>
    <t>ღრუბელ ზუმფარა</t>
  </si>
  <si>
    <t>80 - იანი</t>
  </si>
  <si>
    <t>ლურსმანი</t>
  </si>
  <si>
    <t>არანაკლებ 10 სმ-იანი</t>
  </si>
  <si>
    <t>მეტრი</t>
  </si>
  <si>
    <t>ტომარა</t>
  </si>
  <si>
    <t>კგ</t>
  </si>
  <si>
    <t>კვ/მ</t>
  </si>
  <si>
    <t>წყვილი</t>
  </si>
  <si>
    <t>ხელშეკრულების გაფორმებიდან 2022 წლის 15 დეკემბრამდე, მოთხოვნიდან 15 კალენდარული დღეში</t>
  </si>
  <si>
    <t>თბოიზოლაცია d20</t>
  </si>
  <si>
    <t>თბოიზოლაცია d25</t>
  </si>
  <si>
    <t>PPR მასალის დ=40 მმ, 45 გრადუსიანი</t>
  </si>
  <si>
    <t>PPR მასალის დ=40 მმ, 90 გრადუსიანი</t>
  </si>
  <si>
    <t>ნახევრად დრეკადი მასალის. "კობრის" ტიპის წყალშემრევისათვის 45სმ.სიგრძის DN 10 - PN 15, 1/2" ერთი მოკლე და ერთი გრძელი თავაკით</t>
  </si>
  <si>
    <t>ნახევრად დრეკადი მასალის. "კობრის" ტიპის წყალშემრევისათვის 60სმ.სიგრძის DN 10 - PN 15, 1/2" ერთი მოკლე და ერთი გრძელი თავაკით</t>
  </si>
  <si>
    <t>არა</t>
  </si>
  <si>
    <t>კი</t>
  </si>
  <si>
    <t>d1/2 პარანიტის მასალის; მრგვალი,წყლის შლანგისთვის</t>
  </si>
  <si>
    <t>d3/4 პარანიტის მასალის; მრგვალი,წყალშემრევის</t>
  </si>
  <si>
    <t>სამეურნეო საქონლის შესყიდვა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</si>
</sst>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28"/>
      <color theme="1"/>
      <name val="Sylfaen"/>
      <family val="1"/>
      <charset val="204"/>
    </font>
    <font>
      <b/>
      <sz val="20"/>
      <color theme="1"/>
      <name val="Sylfaen"/>
      <family val="1"/>
      <charset val="204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  <font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2" fontId="9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view="pageBreakPreview" zoomScaleNormal="78" zoomScaleSheetLayoutView="100" workbookViewId="0">
      <selection activeCell="H6" sqref="H6:H105"/>
    </sheetView>
  </sheetViews>
  <sheetFormatPr defaultRowHeight="15" x14ac:dyDescent="0.25"/>
  <cols>
    <col min="1" max="1" width="4" style="1" customWidth="1"/>
    <col min="2" max="2" width="33.42578125" style="1" customWidth="1"/>
    <col min="3" max="3" width="51.42578125" style="1" customWidth="1"/>
    <col min="4" max="4" width="7.140625" style="1" customWidth="1"/>
    <col min="5" max="5" width="8.42578125" style="1" customWidth="1"/>
    <col min="6" max="6" width="7.85546875" style="1" customWidth="1"/>
    <col min="7" max="7" width="11.7109375" style="1" customWidth="1"/>
    <col min="8" max="8" width="13.85546875" style="1" customWidth="1"/>
    <col min="9" max="10" width="12.28515625" style="1" customWidth="1"/>
    <col min="11" max="11" width="11.5703125" style="1" customWidth="1"/>
    <col min="12" max="16384" width="9.140625" style="1"/>
  </cols>
  <sheetData>
    <row r="1" spans="1:11" ht="15" customHeight="1" x14ac:dyDescent="0.25">
      <c r="A1" s="24" t="s">
        <v>158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0.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33.75" customHeight="1" x14ac:dyDescent="0.25">
      <c r="A4" s="30" t="s">
        <v>7</v>
      </c>
      <c r="B4" s="12" t="s">
        <v>6</v>
      </c>
      <c r="C4" s="12" t="s">
        <v>1</v>
      </c>
      <c r="D4" s="12" t="s">
        <v>9</v>
      </c>
      <c r="E4" s="12" t="s">
        <v>2</v>
      </c>
      <c r="F4" s="12" t="s">
        <v>10</v>
      </c>
      <c r="G4" s="12" t="s">
        <v>11</v>
      </c>
      <c r="H4" s="12" t="s">
        <v>5</v>
      </c>
      <c r="I4" s="12" t="s">
        <v>0</v>
      </c>
      <c r="J4" s="14" t="s">
        <v>4</v>
      </c>
      <c r="K4" s="12" t="s">
        <v>8</v>
      </c>
    </row>
    <row r="5" spans="1:11" ht="28.5" customHeight="1" x14ac:dyDescent="0.25">
      <c r="A5" s="31"/>
      <c r="B5" s="13"/>
      <c r="C5" s="13"/>
      <c r="D5" s="13"/>
      <c r="E5" s="13"/>
      <c r="F5" s="13"/>
      <c r="G5" s="13"/>
      <c r="H5" s="13"/>
      <c r="I5" s="13"/>
      <c r="J5" s="15"/>
      <c r="K5" s="13"/>
    </row>
    <row r="6" spans="1:11" ht="36" x14ac:dyDescent="0.25">
      <c r="A6" s="2">
        <v>1</v>
      </c>
      <c r="B6" s="6" t="s">
        <v>14</v>
      </c>
      <c r="C6" s="7" t="s">
        <v>15</v>
      </c>
      <c r="D6" s="4">
        <v>24</v>
      </c>
      <c r="E6" s="4" t="s">
        <v>142</v>
      </c>
      <c r="F6" s="8"/>
      <c r="G6" s="9">
        <f>F6*D6</f>
        <v>0</v>
      </c>
      <c r="H6" s="18">
        <f>G106</f>
        <v>0</v>
      </c>
      <c r="I6" s="20" t="s">
        <v>147</v>
      </c>
      <c r="J6" s="22" t="s">
        <v>12</v>
      </c>
      <c r="K6" s="2" t="s">
        <v>154</v>
      </c>
    </row>
    <row r="7" spans="1:11" ht="36" x14ac:dyDescent="0.25">
      <c r="A7" s="2">
        <v>2</v>
      </c>
      <c r="B7" s="6" t="s">
        <v>16</v>
      </c>
      <c r="C7" s="7" t="s">
        <v>17</v>
      </c>
      <c r="D7" s="4">
        <v>24</v>
      </c>
      <c r="E7" s="4" t="s">
        <v>142</v>
      </c>
      <c r="F7" s="8"/>
      <c r="G7" s="9">
        <f t="shared" ref="G7:G10" si="0">F7*D7</f>
        <v>0</v>
      </c>
      <c r="H7" s="19"/>
      <c r="I7" s="21"/>
      <c r="J7" s="23"/>
      <c r="K7" s="2" t="s">
        <v>154</v>
      </c>
    </row>
    <row r="8" spans="1:11" ht="36" x14ac:dyDescent="0.25">
      <c r="A8" s="2">
        <v>3</v>
      </c>
      <c r="B8" s="6" t="s">
        <v>16</v>
      </c>
      <c r="C8" s="7" t="s">
        <v>18</v>
      </c>
      <c r="D8" s="4">
        <v>24</v>
      </c>
      <c r="E8" s="4" t="s">
        <v>142</v>
      </c>
      <c r="F8" s="8"/>
      <c r="G8" s="9">
        <f t="shared" si="0"/>
        <v>0</v>
      </c>
      <c r="H8" s="19"/>
      <c r="I8" s="21"/>
      <c r="J8" s="23"/>
      <c r="K8" s="2" t="s">
        <v>154</v>
      </c>
    </row>
    <row r="9" spans="1:11" ht="36" x14ac:dyDescent="0.25">
      <c r="A9" s="2">
        <v>4</v>
      </c>
      <c r="B9" s="6" t="s">
        <v>19</v>
      </c>
      <c r="C9" s="7" t="s">
        <v>20</v>
      </c>
      <c r="D9" s="4">
        <v>4</v>
      </c>
      <c r="E9" s="4" t="s">
        <v>143</v>
      </c>
      <c r="F9" s="8"/>
      <c r="G9" s="9">
        <f t="shared" si="0"/>
        <v>0</v>
      </c>
      <c r="H9" s="19"/>
      <c r="I9" s="21"/>
      <c r="J9" s="23"/>
      <c r="K9" s="2" t="s">
        <v>154</v>
      </c>
    </row>
    <row r="10" spans="1:11" ht="18" x14ac:dyDescent="0.25">
      <c r="A10" s="2">
        <v>5</v>
      </c>
      <c r="B10" s="6" t="s">
        <v>21</v>
      </c>
      <c r="C10" s="7" t="s">
        <v>22</v>
      </c>
      <c r="D10" s="4">
        <v>4</v>
      </c>
      <c r="E10" s="4" t="s">
        <v>143</v>
      </c>
      <c r="F10" s="8"/>
      <c r="G10" s="9">
        <f t="shared" si="0"/>
        <v>0</v>
      </c>
      <c r="H10" s="19"/>
      <c r="I10" s="21"/>
      <c r="J10" s="23"/>
      <c r="K10" s="2" t="s">
        <v>154</v>
      </c>
    </row>
    <row r="11" spans="1:11" ht="18" x14ac:dyDescent="0.25">
      <c r="A11" s="2">
        <v>6</v>
      </c>
      <c r="B11" s="6" t="s">
        <v>23</v>
      </c>
      <c r="C11" s="7" t="s">
        <v>24</v>
      </c>
      <c r="D11" s="4">
        <v>4</v>
      </c>
      <c r="E11" s="4" t="s">
        <v>143</v>
      </c>
      <c r="F11" s="8"/>
      <c r="G11" s="9">
        <f t="shared" ref="G11" si="1">F11*D11</f>
        <v>0</v>
      </c>
      <c r="H11" s="19"/>
      <c r="I11" s="21"/>
      <c r="J11" s="23"/>
      <c r="K11" s="2" t="s">
        <v>154</v>
      </c>
    </row>
    <row r="12" spans="1:11" ht="18" x14ac:dyDescent="0.25">
      <c r="A12" s="2">
        <v>7</v>
      </c>
      <c r="B12" s="6" t="s">
        <v>23</v>
      </c>
      <c r="C12" s="7" t="s">
        <v>25</v>
      </c>
      <c r="D12" s="4">
        <v>4</v>
      </c>
      <c r="E12" s="4" t="s">
        <v>143</v>
      </c>
      <c r="F12" s="8"/>
      <c r="G12" s="9">
        <f t="shared" ref="G12:G78" si="2">F12*D12</f>
        <v>0</v>
      </c>
      <c r="H12" s="19"/>
      <c r="I12" s="21"/>
      <c r="J12" s="23"/>
      <c r="K12" s="2" t="s">
        <v>154</v>
      </c>
    </row>
    <row r="13" spans="1:11" ht="18" x14ac:dyDescent="0.25">
      <c r="A13" s="2">
        <v>8</v>
      </c>
      <c r="B13" s="6" t="s">
        <v>26</v>
      </c>
      <c r="C13" s="7" t="s">
        <v>27</v>
      </c>
      <c r="D13" s="4">
        <v>4</v>
      </c>
      <c r="E13" s="4" t="s">
        <v>144</v>
      </c>
      <c r="F13" s="8"/>
      <c r="G13" s="9">
        <f t="shared" si="2"/>
        <v>0</v>
      </c>
      <c r="H13" s="19"/>
      <c r="I13" s="21"/>
      <c r="J13" s="23"/>
      <c r="K13" s="2" t="s">
        <v>154</v>
      </c>
    </row>
    <row r="14" spans="1:11" ht="18" x14ac:dyDescent="0.25">
      <c r="A14" s="2">
        <v>9</v>
      </c>
      <c r="B14" s="6" t="s">
        <v>28</v>
      </c>
      <c r="C14" s="7" t="s">
        <v>29</v>
      </c>
      <c r="D14" s="4">
        <v>4</v>
      </c>
      <c r="E14" s="4" t="s">
        <v>13</v>
      </c>
      <c r="F14" s="8"/>
      <c r="G14" s="9">
        <f t="shared" si="2"/>
        <v>0</v>
      </c>
      <c r="H14" s="19"/>
      <c r="I14" s="21"/>
      <c r="J14" s="23"/>
      <c r="K14" s="2" t="s">
        <v>154</v>
      </c>
    </row>
    <row r="15" spans="1:11" ht="18" x14ac:dyDescent="0.25">
      <c r="A15" s="2">
        <v>10</v>
      </c>
      <c r="B15" s="6" t="s">
        <v>28</v>
      </c>
      <c r="C15" s="7" t="s">
        <v>30</v>
      </c>
      <c r="D15" s="4">
        <v>4</v>
      </c>
      <c r="E15" s="4" t="s">
        <v>13</v>
      </c>
      <c r="F15" s="8"/>
      <c r="G15" s="9">
        <f t="shared" si="2"/>
        <v>0</v>
      </c>
      <c r="H15" s="19"/>
      <c r="I15" s="21"/>
      <c r="J15" s="23"/>
      <c r="K15" s="2" t="s">
        <v>154</v>
      </c>
    </row>
    <row r="16" spans="1:11" ht="36" x14ac:dyDescent="0.25">
      <c r="A16" s="2">
        <v>11</v>
      </c>
      <c r="B16" s="6" t="s">
        <v>26</v>
      </c>
      <c r="C16" s="7" t="s">
        <v>31</v>
      </c>
      <c r="D16" s="4">
        <v>4</v>
      </c>
      <c r="E16" s="4" t="s">
        <v>144</v>
      </c>
      <c r="F16" s="8"/>
      <c r="G16" s="9">
        <f t="shared" si="2"/>
        <v>0</v>
      </c>
      <c r="H16" s="19"/>
      <c r="I16" s="21"/>
      <c r="J16" s="23"/>
      <c r="K16" s="2" t="s">
        <v>154</v>
      </c>
    </row>
    <row r="17" spans="1:11" ht="36" x14ac:dyDescent="0.25">
      <c r="A17" s="2">
        <v>12</v>
      </c>
      <c r="B17" s="6" t="s">
        <v>32</v>
      </c>
      <c r="C17" s="7" t="s">
        <v>33</v>
      </c>
      <c r="D17" s="4">
        <v>30</v>
      </c>
      <c r="E17" s="4" t="s">
        <v>144</v>
      </c>
      <c r="F17" s="8"/>
      <c r="G17" s="9">
        <f t="shared" si="2"/>
        <v>0</v>
      </c>
      <c r="H17" s="19"/>
      <c r="I17" s="21"/>
      <c r="J17" s="23"/>
      <c r="K17" s="2" t="s">
        <v>155</v>
      </c>
    </row>
    <row r="18" spans="1:11" ht="18" x14ac:dyDescent="0.25">
      <c r="A18" s="2">
        <v>13</v>
      </c>
      <c r="B18" s="6" t="s">
        <v>28</v>
      </c>
      <c r="C18" s="7" t="s">
        <v>34</v>
      </c>
      <c r="D18" s="4">
        <v>4</v>
      </c>
      <c r="E18" s="4" t="s">
        <v>13</v>
      </c>
      <c r="F18" s="8"/>
      <c r="G18" s="9">
        <f t="shared" si="2"/>
        <v>0</v>
      </c>
      <c r="H18" s="19"/>
      <c r="I18" s="21"/>
      <c r="J18" s="23"/>
      <c r="K18" s="2" t="s">
        <v>154</v>
      </c>
    </row>
    <row r="19" spans="1:11" ht="36" x14ac:dyDescent="0.25">
      <c r="A19" s="2">
        <v>14</v>
      </c>
      <c r="B19" s="6" t="s">
        <v>35</v>
      </c>
      <c r="C19" s="7" t="s">
        <v>36</v>
      </c>
      <c r="D19" s="4">
        <v>20</v>
      </c>
      <c r="E19" s="4" t="s">
        <v>144</v>
      </c>
      <c r="F19" s="8"/>
      <c r="G19" s="9">
        <f t="shared" si="2"/>
        <v>0</v>
      </c>
      <c r="H19" s="19"/>
      <c r="I19" s="21"/>
      <c r="J19" s="23"/>
      <c r="K19" s="2" t="s">
        <v>155</v>
      </c>
    </row>
    <row r="20" spans="1:11" ht="18" x14ac:dyDescent="0.25">
      <c r="A20" s="2">
        <v>15</v>
      </c>
      <c r="B20" s="6" t="s">
        <v>28</v>
      </c>
      <c r="C20" s="7" t="s">
        <v>37</v>
      </c>
      <c r="D20" s="4">
        <v>4</v>
      </c>
      <c r="E20" s="4" t="s">
        <v>13</v>
      </c>
      <c r="F20" s="8"/>
      <c r="G20" s="9">
        <f t="shared" si="2"/>
        <v>0</v>
      </c>
      <c r="H20" s="19"/>
      <c r="I20" s="21"/>
      <c r="J20" s="23"/>
      <c r="K20" s="2" t="s">
        <v>154</v>
      </c>
    </row>
    <row r="21" spans="1:11" ht="18" x14ac:dyDescent="0.25">
      <c r="A21" s="2">
        <v>16</v>
      </c>
      <c r="B21" s="6" t="s">
        <v>148</v>
      </c>
      <c r="C21" s="7" t="s">
        <v>39</v>
      </c>
      <c r="D21" s="4">
        <v>40</v>
      </c>
      <c r="E21" s="4" t="s">
        <v>13</v>
      </c>
      <c r="F21" s="8"/>
      <c r="G21" s="9">
        <f t="shared" ref="G21:G22" si="3">F21*D21</f>
        <v>0</v>
      </c>
      <c r="H21" s="19"/>
      <c r="I21" s="21"/>
      <c r="J21" s="23"/>
      <c r="K21" s="2" t="s">
        <v>155</v>
      </c>
    </row>
    <row r="22" spans="1:11" ht="18" x14ac:dyDescent="0.25">
      <c r="A22" s="2">
        <v>17</v>
      </c>
      <c r="B22" s="6" t="s">
        <v>149</v>
      </c>
      <c r="C22" s="7" t="s">
        <v>39</v>
      </c>
      <c r="D22" s="4">
        <v>40</v>
      </c>
      <c r="E22" s="4" t="s">
        <v>13</v>
      </c>
      <c r="F22" s="8"/>
      <c r="G22" s="9">
        <f t="shared" si="3"/>
        <v>0</v>
      </c>
      <c r="H22" s="19"/>
      <c r="I22" s="21"/>
      <c r="J22" s="23"/>
      <c r="K22" s="2" t="s">
        <v>155</v>
      </c>
    </row>
    <row r="23" spans="1:11" ht="18" x14ac:dyDescent="0.25">
      <c r="A23" s="2">
        <v>18</v>
      </c>
      <c r="B23" s="6" t="s">
        <v>38</v>
      </c>
      <c r="C23" s="7" t="s">
        <v>39</v>
      </c>
      <c r="D23" s="4">
        <v>4</v>
      </c>
      <c r="E23" s="4" t="s">
        <v>13</v>
      </c>
      <c r="F23" s="8"/>
      <c r="G23" s="9">
        <f t="shared" si="2"/>
        <v>0</v>
      </c>
      <c r="H23" s="19"/>
      <c r="I23" s="21"/>
      <c r="J23" s="23"/>
      <c r="K23" s="2" t="s">
        <v>154</v>
      </c>
    </row>
    <row r="24" spans="1:11" ht="36" x14ac:dyDescent="0.25">
      <c r="A24" s="2">
        <v>19</v>
      </c>
      <c r="B24" s="6" t="s">
        <v>40</v>
      </c>
      <c r="C24" s="7" t="s">
        <v>41</v>
      </c>
      <c r="D24" s="4">
        <v>4</v>
      </c>
      <c r="E24" s="4" t="s">
        <v>145</v>
      </c>
      <c r="F24" s="8"/>
      <c r="G24" s="9">
        <f t="shared" si="2"/>
        <v>0</v>
      </c>
      <c r="H24" s="19"/>
      <c r="I24" s="21"/>
      <c r="J24" s="23"/>
      <c r="K24" s="2" t="s">
        <v>154</v>
      </c>
    </row>
    <row r="25" spans="1:11" ht="18" x14ac:dyDescent="0.25">
      <c r="A25" s="2">
        <v>20</v>
      </c>
      <c r="B25" s="6" t="s">
        <v>42</v>
      </c>
      <c r="C25" s="7" t="s">
        <v>43</v>
      </c>
      <c r="D25" s="4">
        <v>4</v>
      </c>
      <c r="E25" s="4" t="s">
        <v>13</v>
      </c>
      <c r="F25" s="8"/>
      <c r="G25" s="9">
        <f t="shared" si="2"/>
        <v>0</v>
      </c>
      <c r="H25" s="19"/>
      <c r="I25" s="21"/>
      <c r="J25" s="23"/>
      <c r="K25" s="2" t="s">
        <v>154</v>
      </c>
    </row>
    <row r="26" spans="1:11" ht="54" x14ac:dyDescent="0.25">
      <c r="A26" s="2">
        <v>21</v>
      </c>
      <c r="B26" s="6" t="s">
        <v>44</v>
      </c>
      <c r="C26" s="7" t="s">
        <v>45</v>
      </c>
      <c r="D26" s="4">
        <v>4</v>
      </c>
      <c r="E26" s="4" t="s">
        <v>13</v>
      </c>
      <c r="F26" s="8"/>
      <c r="G26" s="9">
        <f t="shared" si="2"/>
        <v>0</v>
      </c>
      <c r="H26" s="19"/>
      <c r="I26" s="21"/>
      <c r="J26" s="23"/>
      <c r="K26" s="2" t="s">
        <v>154</v>
      </c>
    </row>
    <row r="27" spans="1:11" ht="18" x14ac:dyDescent="0.25">
      <c r="A27" s="2">
        <v>22</v>
      </c>
      <c r="B27" s="6" t="s">
        <v>46</v>
      </c>
      <c r="C27" s="7" t="s">
        <v>47</v>
      </c>
      <c r="D27" s="4">
        <v>4</v>
      </c>
      <c r="E27" s="4" t="s">
        <v>13</v>
      </c>
      <c r="F27" s="8"/>
      <c r="G27" s="9">
        <f t="shared" si="2"/>
        <v>0</v>
      </c>
      <c r="H27" s="19"/>
      <c r="I27" s="21"/>
      <c r="J27" s="23"/>
      <c r="K27" s="2" t="s">
        <v>154</v>
      </c>
    </row>
    <row r="28" spans="1:11" ht="18" x14ac:dyDescent="0.25">
      <c r="A28" s="2">
        <v>23</v>
      </c>
      <c r="B28" s="6" t="s">
        <v>46</v>
      </c>
      <c r="C28" s="7" t="s">
        <v>48</v>
      </c>
      <c r="D28" s="4">
        <v>4</v>
      </c>
      <c r="E28" s="4" t="s">
        <v>13</v>
      </c>
      <c r="F28" s="8"/>
      <c r="G28" s="9">
        <f t="shared" si="2"/>
        <v>0</v>
      </c>
      <c r="H28" s="19"/>
      <c r="I28" s="21"/>
      <c r="J28" s="23"/>
      <c r="K28" s="2" t="s">
        <v>154</v>
      </c>
    </row>
    <row r="29" spans="1:11" ht="18" x14ac:dyDescent="0.25">
      <c r="A29" s="2">
        <v>24</v>
      </c>
      <c r="B29" s="6" t="s">
        <v>46</v>
      </c>
      <c r="C29" s="7" t="s">
        <v>49</v>
      </c>
      <c r="D29" s="4">
        <v>4</v>
      </c>
      <c r="E29" s="4" t="s">
        <v>13</v>
      </c>
      <c r="F29" s="8"/>
      <c r="G29" s="9">
        <f t="shared" si="2"/>
        <v>0</v>
      </c>
      <c r="H29" s="19"/>
      <c r="I29" s="21"/>
      <c r="J29" s="23"/>
      <c r="K29" s="2" t="s">
        <v>154</v>
      </c>
    </row>
    <row r="30" spans="1:11" ht="18" x14ac:dyDescent="0.25">
      <c r="A30" s="2">
        <v>25</v>
      </c>
      <c r="B30" s="6" t="s">
        <v>46</v>
      </c>
      <c r="C30" s="7" t="s">
        <v>50</v>
      </c>
      <c r="D30" s="4">
        <v>4</v>
      </c>
      <c r="E30" s="4" t="s">
        <v>13</v>
      </c>
      <c r="F30" s="8"/>
      <c r="G30" s="9">
        <f t="shared" si="2"/>
        <v>0</v>
      </c>
      <c r="H30" s="19"/>
      <c r="I30" s="21"/>
      <c r="J30" s="23"/>
      <c r="K30" s="2" t="s">
        <v>154</v>
      </c>
    </row>
    <row r="31" spans="1:11" ht="18" x14ac:dyDescent="0.25">
      <c r="A31" s="2">
        <v>26</v>
      </c>
      <c r="B31" s="6" t="s">
        <v>46</v>
      </c>
      <c r="C31" s="7" t="s">
        <v>51</v>
      </c>
      <c r="D31" s="4">
        <v>4</v>
      </c>
      <c r="E31" s="4" t="s">
        <v>13</v>
      </c>
      <c r="F31" s="8"/>
      <c r="G31" s="9">
        <f t="shared" ref="G31:G32" si="4">F31*D31</f>
        <v>0</v>
      </c>
      <c r="H31" s="19"/>
      <c r="I31" s="21"/>
      <c r="J31" s="23"/>
      <c r="K31" s="2" t="s">
        <v>154</v>
      </c>
    </row>
    <row r="32" spans="1:11" ht="18" x14ac:dyDescent="0.25">
      <c r="A32" s="2">
        <v>27</v>
      </c>
      <c r="B32" s="6" t="s">
        <v>46</v>
      </c>
      <c r="C32" s="7" t="s">
        <v>52</v>
      </c>
      <c r="D32" s="4">
        <v>4</v>
      </c>
      <c r="E32" s="4" t="s">
        <v>13</v>
      </c>
      <c r="F32" s="8"/>
      <c r="G32" s="9">
        <f t="shared" si="4"/>
        <v>0</v>
      </c>
      <c r="H32" s="19"/>
      <c r="I32" s="21"/>
      <c r="J32" s="23"/>
      <c r="K32" s="2" t="s">
        <v>154</v>
      </c>
    </row>
    <row r="33" spans="1:11" ht="18" x14ac:dyDescent="0.25">
      <c r="A33" s="2">
        <v>28</v>
      </c>
      <c r="B33" s="6" t="s">
        <v>46</v>
      </c>
      <c r="C33" s="7" t="s">
        <v>150</v>
      </c>
      <c r="D33" s="4">
        <v>10</v>
      </c>
      <c r="E33" s="4" t="s">
        <v>13</v>
      </c>
      <c r="F33" s="8"/>
      <c r="G33" s="9">
        <f t="shared" si="2"/>
        <v>0</v>
      </c>
      <c r="H33" s="19"/>
      <c r="I33" s="21"/>
      <c r="J33" s="23"/>
      <c r="K33" s="2" t="s">
        <v>155</v>
      </c>
    </row>
    <row r="34" spans="1:11" ht="18" x14ac:dyDescent="0.25">
      <c r="A34" s="2">
        <v>29</v>
      </c>
      <c r="B34" s="6" t="s">
        <v>46</v>
      </c>
      <c r="C34" s="7" t="s">
        <v>151</v>
      </c>
      <c r="D34" s="4">
        <v>10</v>
      </c>
      <c r="E34" s="4" t="s">
        <v>13</v>
      </c>
      <c r="F34" s="8"/>
      <c r="G34" s="9">
        <f t="shared" si="2"/>
        <v>0</v>
      </c>
      <c r="H34" s="19"/>
      <c r="I34" s="21"/>
      <c r="J34" s="23"/>
      <c r="K34" s="2" t="s">
        <v>155</v>
      </c>
    </row>
    <row r="35" spans="1:11" ht="36" x14ac:dyDescent="0.25">
      <c r="A35" s="2">
        <v>30</v>
      </c>
      <c r="B35" s="6" t="s">
        <v>53</v>
      </c>
      <c r="C35" s="7" t="s">
        <v>156</v>
      </c>
      <c r="D35" s="4">
        <v>50</v>
      </c>
      <c r="E35" s="4" t="s">
        <v>13</v>
      </c>
      <c r="F35" s="8"/>
      <c r="G35" s="9">
        <f t="shared" si="2"/>
        <v>0</v>
      </c>
      <c r="H35" s="19"/>
      <c r="I35" s="21"/>
      <c r="J35" s="23"/>
      <c r="K35" s="2" t="s">
        <v>155</v>
      </c>
    </row>
    <row r="36" spans="1:11" ht="36" x14ac:dyDescent="0.25">
      <c r="A36" s="2">
        <v>31</v>
      </c>
      <c r="B36" s="6" t="s">
        <v>53</v>
      </c>
      <c r="C36" s="7" t="s">
        <v>157</v>
      </c>
      <c r="D36" s="4">
        <v>4</v>
      </c>
      <c r="E36" s="4" t="s">
        <v>13</v>
      </c>
      <c r="F36" s="8"/>
      <c r="G36" s="9">
        <f t="shared" si="2"/>
        <v>0</v>
      </c>
      <c r="H36" s="19"/>
      <c r="I36" s="21"/>
      <c r="J36" s="23"/>
      <c r="K36" s="2" t="s">
        <v>154</v>
      </c>
    </row>
    <row r="37" spans="1:11" ht="36" x14ac:dyDescent="0.25">
      <c r="A37" s="2">
        <v>32</v>
      </c>
      <c r="B37" s="6" t="s">
        <v>54</v>
      </c>
      <c r="C37" s="7" t="s">
        <v>55</v>
      </c>
      <c r="D37" s="4">
        <v>4</v>
      </c>
      <c r="E37" s="4" t="s">
        <v>13</v>
      </c>
      <c r="F37" s="8"/>
      <c r="G37" s="9">
        <f t="shared" si="2"/>
        <v>0</v>
      </c>
      <c r="H37" s="19"/>
      <c r="I37" s="21"/>
      <c r="J37" s="23"/>
      <c r="K37" s="2" t="s">
        <v>154</v>
      </c>
    </row>
    <row r="38" spans="1:11" ht="18" x14ac:dyDescent="0.25">
      <c r="A38" s="2">
        <v>33</v>
      </c>
      <c r="B38" s="6" t="s">
        <v>56</v>
      </c>
      <c r="C38" s="7" t="s">
        <v>57</v>
      </c>
      <c r="D38" s="4">
        <v>4</v>
      </c>
      <c r="E38" s="4" t="s">
        <v>142</v>
      </c>
      <c r="F38" s="8"/>
      <c r="G38" s="9">
        <f t="shared" si="2"/>
        <v>0</v>
      </c>
      <c r="H38" s="19"/>
      <c r="I38" s="21"/>
      <c r="J38" s="23"/>
      <c r="K38" s="2" t="s">
        <v>154</v>
      </c>
    </row>
    <row r="39" spans="1:11" ht="36" x14ac:dyDescent="0.25">
      <c r="A39" s="2">
        <v>34</v>
      </c>
      <c r="B39" s="6" t="s">
        <v>54</v>
      </c>
      <c r="C39" s="7" t="s">
        <v>58</v>
      </c>
      <c r="D39" s="4">
        <v>4</v>
      </c>
      <c r="E39" s="4" t="s">
        <v>13</v>
      </c>
      <c r="F39" s="8"/>
      <c r="G39" s="9">
        <f t="shared" si="2"/>
        <v>0</v>
      </c>
      <c r="H39" s="19"/>
      <c r="I39" s="21"/>
      <c r="J39" s="23"/>
      <c r="K39" s="2" t="s">
        <v>154</v>
      </c>
    </row>
    <row r="40" spans="1:11" ht="18" x14ac:dyDescent="0.25">
      <c r="A40" s="2">
        <v>35</v>
      </c>
      <c r="B40" s="6" t="s">
        <v>54</v>
      </c>
      <c r="C40" s="7" t="s">
        <v>59</v>
      </c>
      <c r="D40" s="4">
        <v>4</v>
      </c>
      <c r="E40" s="4" t="s">
        <v>13</v>
      </c>
      <c r="F40" s="8"/>
      <c r="G40" s="9">
        <f t="shared" si="2"/>
        <v>0</v>
      </c>
      <c r="H40" s="19"/>
      <c r="I40" s="21"/>
      <c r="J40" s="23"/>
      <c r="K40" s="2" t="s">
        <v>154</v>
      </c>
    </row>
    <row r="41" spans="1:11" ht="18" x14ac:dyDescent="0.25">
      <c r="A41" s="2">
        <v>36</v>
      </c>
      <c r="B41" s="6" t="s">
        <v>60</v>
      </c>
      <c r="C41" s="7" t="s">
        <v>61</v>
      </c>
      <c r="D41" s="4">
        <v>4</v>
      </c>
      <c r="E41" s="4" t="s">
        <v>13</v>
      </c>
      <c r="F41" s="8"/>
      <c r="G41" s="9">
        <f t="shared" si="2"/>
        <v>0</v>
      </c>
      <c r="H41" s="19"/>
      <c r="I41" s="21"/>
      <c r="J41" s="23"/>
      <c r="K41" s="2" t="s">
        <v>154</v>
      </c>
    </row>
    <row r="42" spans="1:11" ht="72" x14ac:dyDescent="0.25">
      <c r="A42" s="2">
        <v>37</v>
      </c>
      <c r="B42" s="6" t="s">
        <v>62</v>
      </c>
      <c r="C42" s="7" t="s">
        <v>152</v>
      </c>
      <c r="D42" s="4">
        <v>200</v>
      </c>
      <c r="E42" s="4" t="s">
        <v>146</v>
      </c>
      <c r="F42" s="8"/>
      <c r="G42" s="9">
        <f t="shared" si="2"/>
        <v>0</v>
      </c>
      <c r="H42" s="19"/>
      <c r="I42" s="21"/>
      <c r="J42" s="23"/>
      <c r="K42" s="2" t="s">
        <v>155</v>
      </c>
    </row>
    <row r="43" spans="1:11" ht="72" x14ac:dyDescent="0.25">
      <c r="A43" s="2">
        <v>38</v>
      </c>
      <c r="B43" s="6" t="s">
        <v>62</v>
      </c>
      <c r="C43" s="7" t="s">
        <v>153</v>
      </c>
      <c r="D43" s="4">
        <v>200</v>
      </c>
      <c r="E43" s="4" t="s">
        <v>146</v>
      </c>
      <c r="F43" s="8"/>
      <c r="G43" s="9">
        <f t="shared" si="2"/>
        <v>0</v>
      </c>
      <c r="H43" s="19"/>
      <c r="I43" s="21"/>
      <c r="J43" s="23"/>
      <c r="K43" s="2" t="s">
        <v>155</v>
      </c>
    </row>
    <row r="44" spans="1:11" ht="36" x14ac:dyDescent="0.25">
      <c r="A44" s="2">
        <v>39</v>
      </c>
      <c r="B44" s="6" t="s">
        <v>62</v>
      </c>
      <c r="C44" s="7" t="s">
        <v>63</v>
      </c>
      <c r="D44" s="4">
        <v>4</v>
      </c>
      <c r="E44" s="4" t="s">
        <v>13</v>
      </c>
      <c r="F44" s="8"/>
      <c r="G44" s="9">
        <f t="shared" si="2"/>
        <v>0</v>
      </c>
      <c r="H44" s="19"/>
      <c r="I44" s="21"/>
      <c r="J44" s="23"/>
      <c r="K44" s="2" t="s">
        <v>154</v>
      </c>
    </row>
    <row r="45" spans="1:11" ht="36" x14ac:dyDescent="0.25">
      <c r="A45" s="2">
        <v>40</v>
      </c>
      <c r="B45" s="6" t="s">
        <v>62</v>
      </c>
      <c r="C45" s="7" t="s">
        <v>64</v>
      </c>
      <c r="D45" s="4">
        <v>4</v>
      </c>
      <c r="E45" s="4" t="s">
        <v>13</v>
      </c>
      <c r="F45" s="8"/>
      <c r="G45" s="9">
        <f t="shared" si="2"/>
        <v>0</v>
      </c>
      <c r="H45" s="19"/>
      <c r="I45" s="21"/>
      <c r="J45" s="23"/>
      <c r="K45" s="2" t="s">
        <v>154</v>
      </c>
    </row>
    <row r="46" spans="1:11" ht="18" x14ac:dyDescent="0.25">
      <c r="A46" s="2">
        <v>41</v>
      </c>
      <c r="B46" s="6" t="s">
        <v>65</v>
      </c>
      <c r="C46" s="7" t="s">
        <v>93</v>
      </c>
      <c r="D46" s="4">
        <v>40</v>
      </c>
      <c r="E46" s="4" t="s">
        <v>142</v>
      </c>
      <c r="F46" s="8"/>
      <c r="G46" s="9">
        <f t="shared" si="2"/>
        <v>0</v>
      </c>
      <c r="H46" s="19"/>
      <c r="I46" s="21"/>
      <c r="J46" s="23"/>
      <c r="K46" s="2" t="s">
        <v>155</v>
      </c>
    </row>
    <row r="47" spans="1:11" ht="18" x14ac:dyDescent="0.25">
      <c r="A47" s="2">
        <v>42</v>
      </c>
      <c r="B47" s="6" t="s">
        <v>67</v>
      </c>
      <c r="C47" s="7" t="s">
        <v>93</v>
      </c>
      <c r="D47" s="4">
        <v>40</v>
      </c>
      <c r="E47" s="4" t="s">
        <v>142</v>
      </c>
      <c r="F47" s="8"/>
      <c r="G47" s="9">
        <f t="shared" si="2"/>
        <v>0</v>
      </c>
      <c r="H47" s="19"/>
      <c r="I47" s="21"/>
      <c r="J47" s="23"/>
      <c r="K47" s="2" t="s">
        <v>155</v>
      </c>
    </row>
    <row r="48" spans="1:11" ht="18" x14ac:dyDescent="0.25">
      <c r="A48" s="2">
        <v>43</v>
      </c>
      <c r="B48" s="6" t="s">
        <v>65</v>
      </c>
      <c r="C48" s="7" t="s">
        <v>66</v>
      </c>
      <c r="D48" s="4">
        <v>4</v>
      </c>
      <c r="E48" s="4" t="s">
        <v>142</v>
      </c>
      <c r="F48" s="8"/>
      <c r="G48" s="9">
        <f t="shared" ref="G48:G49" si="5">F48*D48</f>
        <v>0</v>
      </c>
      <c r="H48" s="19"/>
      <c r="I48" s="21"/>
      <c r="J48" s="23"/>
      <c r="K48" s="2" t="s">
        <v>154</v>
      </c>
    </row>
    <row r="49" spans="1:11" ht="18" x14ac:dyDescent="0.25">
      <c r="A49" s="2">
        <v>44</v>
      </c>
      <c r="B49" s="6" t="s">
        <v>67</v>
      </c>
      <c r="C49" s="7" t="s">
        <v>66</v>
      </c>
      <c r="D49" s="4">
        <v>4</v>
      </c>
      <c r="E49" s="4" t="s">
        <v>142</v>
      </c>
      <c r="F49" s="8"/>
      <c r="G49" s="9">
        <f t="shared" si="5"/>
        <v>0</v>
      </c>
      <c r="H49" s="19"/>
      <c r="I49" s="21"/>
      <c r="J49" s="23"/>
      <c r="K49" s="2" t="s">
        <v>154</v>
      </c>
    </row>
    <row r="50" spans="1:11" ht="18" x14ac:dyDescent="0.25">
      <c r="A50" s="2">
        <v>45</v>
      </c>
      <c r="B50" s="6" t="s">
        <v>65</v>
      </c>
      <c r="C50" s="7" t="s">
        <v>68</v>
      </c>
      <c r="D50" s="4">
        <v>4</v>
      </c>
      <c r="E50" s="4" t="s">
        <v>142</v>
      </c>
      <c r="F50" s="8"/>
      <c r="G50" s="9">
        <f t="shared" ref="G50:G51" si="6">F50*D50</f>
        <v>0</v>
      </c>
      <c r="H50" s="19"/>
      <c r="I50" s="21"/>
      <c r="J50" s="23"/>
      <c r="K50" s="2" t="s">
        <v>154</v>
      </c>
    </row>
    <row r="51" spans="1:11" ht="18" x14ac:dyDescent="0.25">
      <c r="A51" s="2">
        <v>46</v>
      </c>
      <c r="B51" s="6" t="s">
        <v>67</v>
      </c>
      <c r="C51" s="7" t="s">
        <v>68</v>
      </c>
      <c r="D51" s="4">
        <v>4</v>
      </c>
      <c r="E51" s="4" t="s">
        <v>142</v>
      </c>
      <c r="F51" s="8"/>
      <c r="G51" s="9">
        <f t="shared" si="6"/>
        <v>0</v>
      </c>
      <c r="H51" s="19"/>
      <c r="I51" s="21"/>
      <c r="J51" s="23"/>
      <c r="K51" s="2" t="s">
        <v>154</v>
      </c>
    </row>
    <row r="52" spans="1:11" ht="36" x14ac:dyDescent="0.25">
      <c r="A52" s="2">
        <v>47</v>
      </c>
      <c r="B52" s="6" t="s">
        <v>69</v>
      </c>
      <c r="C52" s="7" t="s">
        <v>70</v>
      </c>
      <c r="D52" s="4">
        <v>4</v>
      </c>
      <c r="E52" s="4" t="s">
        <v>13</v>
      </c>
      <c r="F52" s="8"/>
      <c r="G52" s="9">
        <f t="shared" si="2"/>
        <v>0</v>
      </c>
      <c r="H52" s="19"/>
      <c r="I52" s="21"/>
      <c r="J52" s="23"/>
      <c r="K52" s="2" t="s">
        <v>154</v>
      </c>
    </row>
    <row r="53" spans="1:11" ht="18" x14ac:dyDescent="0.25">
      <c r="A53" s="2">
        <v>48</v>
      </c>
      <c r="B53" s="6" t="s">
        <v>71</v>
      </c>
      <c r="C53" s="7" t="s">
        <v>72</v>
      </c>
      <c r="D53" s="4">
        <v>4</v>
      </c>
      <c r="E53" s="4" t="s">
        <v>142</v>
      </c>
      <c r="F53" s="8"/>
      <c r="G53" s="9">
        <f t="shared" si="2"/>
        <v>0</v>
      </c>
      <c r="H53" s="19"/>
      <c r="I53" s="21"/>
      <c r="J53" s="23"/>
      <c r="K53" s="2" t="s">
        <v>154</v>
      </c>
    </row>
    <row r="54" spans="1:11" ht="36" x14ac:dyDescent="0.25">
      <c r="A54" s="2">
        <v>49</v>
      </c>
      <c r="B54" s="6" t="s">
        <v>54</v>
      </c>
      <c r="C54" s="7" t="s">
        <v>73</v>
      </c>
      <c r="D54" s="4">
        <v>4</v>
      </c>
      <c r="E54" s="4" t="s">
        <v>13</v>
      </c>
      <c r="F54" s="8"/>
      <c r="G54" s="9">
        <f t="shared" si="2"/>
        <v>0</v>
      </c>
      <c r="H54" s="19"/>
      <c r="I54" s="21"/>
      <c r="J54" s="23"/>
      <c r="K54" s="2" t="s">
        <v>154</v>
      </c>
    </row>
    <row r="55" spans="1:11" ht="36" x14ac:dyDescent="0.25">
      <c r="A55" s="2">
        <v>50</v>
      </c>
      <c r="B55" s="6" t="s">
        <v>74</v>
      </c>
      <c r="C55" s="7" t="s">
        <v>75</v>
      </c>
      <c r="D55" s="4">
        <v>200</v>
      </c>
      <c r="E55" s="4" t="s">
        <v>142</v>
      </c>
      <c r="F55" s="8"/>
      <c r="G55" s="9">
        <f t="shared" si="2"/>
        <v>0</v>
      </c>
      <c r="H55" s="19"/>
      <c r="I55" s="21"/>
      <c r="J55" s="23"/>
      <c r="K55" s="2" t="s">
        <v>155</v>
      </c>
    </row>
    <row r="56" spans="1:11" ht="36" x14ac:dyDescent="0.25">
      <c r="A56" s="2">
        <v>51</v>
      </c>
      <c r="B56" s="6" t="s">
        <v>76</v>
      </c>
      <c r="C56" s="7" t="s">
        <v>77</v>
      </c>
      <c r="D56" s="4">
        <v>4</v>
      </c>
      <c r="E56" s="4" t="s">
        <v>13</v>
      </c>
      <c r="F56" s="8"/>
      <c r="G56" s="9">
        <f t="shared" si="2"/>
        <v>0</v>
      </c>
      <c r="H56" s="19"/>
      <c r="I56" s="21"/>
      <c r="J56" s="23"/>
      <c r="K56" s="2" t="s">
        <v>154</v>
      </c>
    </row>
    <row r="57" spans="1:11" ht="18" x14ac:dyDescent="0.25">
      <c r="A57" s="2">
        <v>52</v>
      </c>
      <c r="B57" s="6" t="s">
        <v>78</v>
      </c>
      <c r="C57" s="7" t="s">
        <v>79</v>
      </c>
      <c r="D57" s="4">
        <v>4</v>
      </c>
      <c r="E57" s="4" t="s">
        <v>13</v>
      </c>
      <c r="F57" s="8"/>
      <c r="G57" s="9">
        <f t="shared" si="2"/>
        <v>0</v>
      </c>
      <c r="H57" s="19"/>
      <c r="I57" s="21"/>
      <c r="J57" s="23"/>
      <c r="K57" s="2" t="s">
        <v>154</v>
      </c>
    </row>
    <row r="58" spans="1:11" ht="18" x14ac:dyDescent="0.25">
      <c r="A58" s="2">
        <v>53</v>
      </c>
      <c r="B58" s="6" t="s">
        <v>78</v>
      </c>
      <c r="C58" s="7" t="s">
        <v>80</v>
      </c>
      <c r="D58" s="4">
        <v>4</v>
      </c>
      <c r="E58" s="4" t="s">
        <v>13</v>
      </c>
      <c r="F58" s="8"/>
      <c r="G58" s="9">
        <f t="shared" si="2"/>
        <v>0</v>
      </c>
      <c r="H58" s="19"/>
      <c r="I58" s="21"/>
      <c r="J58" s="23"/>
      <c r="K58" s="2" t="s">
        <v>154</v>
      </c>
    </row>
    <row r="59" spans="1:11" ht="36" x14ac:dyDescent="0.25">
      <c r="A59" s="2">
        <v>54</v>
      </c>
      <c r="B59" s="6" t="s">
        <v>78</v>
      </c>
      <c r="C59" s="7" t="s">
        <v>81</v>
      </c>
      <c r="D59" s="4">
        <v>4</v>
      </c>
      <c r="E59" s="4" t="s">
        <v>13</v>
      </c>
      <c r="F59" s="8"/>
      <c r="G59" s="9">
        <f t="shared" si="2"/>
        <v>0</v>
      </c>
      <c r="H59" s="19"/>
      <c r="I59" s="21"/>
      <c r="J59" s="23"/>
      <c r="K59" s="2" t="s">
        <v>154</v>
      </c>
    </row>
    <row r="60" spans="1:11" ht="18" x14ac:dyDescent="0.25">
      <c r="A60" s="2">
        <v>55</v>
      </c>
      <c r="B60" s="6" t="s">
        <v>78</v>
      </c>
      <c r="C60" s="7" t="s">
        <v>82</v>
      </c>
      <c r="D60" s="4">
        <v>4</v>
      </c>
      <c r="E60" s="4" t="s">
        <v>13</v>
      </c>
      <c r="F60" s="8"/>
      <c r="G60" s="9">
        <f t="shared" si="2"/>
        <v>0</v>
      </c>
      <c r="H60" s="19"/>
      <c r="I60" s="21"/>
      <c r="J60" s="23"/>
      <c r="K60" s="2" t="s">
        <v>154</v>
      </c>
    </row>
    <row r="61" spans="1:11" ht="18" x14ac:dyDescent="0.25">
      <c r="A61" s="2">
        <v>56</v>
      </c>
      <c r="B61" s="6" t="s">
        <v>78</v>
      </c>
      <c r="C61" s="7" t="s">
        <v>83</v>
      </c>
      <c r="D61" s="4">
        <v>4</v>
      </c>
      <c r="E61" s="4" t="s">
        <v>13</v>
      </c>
      <c r="F61" s="8"/>
      <c r="G61" s="9">
        <f t="shared" si="2"/>
        <v>0</v>
      </c>
      <c r="H61" s="19"/>
      <c r="I61" s="21"/>
      <c r="J61" s="23"/>
      <c r="K61" s="2" t="s">
        <v>154</v>
      </c>
    </row>
    <row r="62" spans="1:11" ht="18" x14ac:dyDescent="0.25">
      <c r="A62" s="2">
        <v>57</v>
      </c>
      <c r="B62" s="6" t="s">
        <v>78</v>
      </c>
      <c r="C62" s="7" t="s">
        <v>84</v>
      </c>
      <c r="D62" s="4">
        <v>4</v>
      </c>
      <c r="E62" s="4" t="s">
        <v>13</v>
      </c>
      <c r="F62" s="8"/>
      <c r="G62" s="9">
        <f t="shared" si="2"/>
        <v>0</v>
      </c>
      <c r="H62" s="19"/>
      <c r="I62" s="21"/>
      <c r="J62" s="23"/>
      <c r="K62" s="2" t="s">
        <v>154</v>
      </c>
    </row>
    <row r="63" spans="1:11" ht="18" x14ac:dyDescent="0.25">
      <c r="A63" s="2">
        <v>58</v>
      </c>
      <c r="B63" s="6" t="s">
        <v>85</v>
      </c>
      <c r="C63" s="7" t="s">
        <v>86</v>
      </c>
      <c r="D63" s="4">
        <v>4</v>
      </c>
      <c r="E63" s="4" t="s">
        <v>13</v>
      </c>
      <c r="F63" s="8"/>
      <c r="G63" s="9">
        <f t="shared" si="2"/>
        <v>0</v>
      </c>
      <c r="H63" s="19"/>
      <c r="I63" s="21"/>
      <c r="J63" s="23"/>
      <c r="K63" s="2" t="s">
        <v>154</v>
      </c>
    </row>
    <row r="64" spans="1:11" ht="18" x14ac:dyDescent="0.25">
      <c r="A64" s="2">
        <v>59</v>
      </c>
      <c r="B64" s="6" t="s">
        <v>87</v>
      </c>
      <c r="C64" s="7" t="s">
        <v>88</v>
      </c>
      <c r="D64" s="4">
        <v>4</v>
      </c>
      <c r="E64" s="4" t="s">
        <v>142</v>
      </c>
      <c r="F64" s="8"/>
      <c r="G64" s="9">
        <f t="shared" si="2"/>
        <v>0</v>
      </c>
      <c r="H64" s="19"/>
      <c r="I64" s="21"/>
      <c r="J64" s="23"/>
      <c r="K64" s="2" t="s">
        <v>154</v>
      </c>
    </row>
    <row r="65" spans="1:11" ht="18" x14ac:dyDescent="0.25">
      <c r="A65" s="2">
        <v>60</v>
      </c>
      <c r="B65" s="6" t="s">
        <v>89</v>
      </c>
      <c r="C65" s="7" t="s">
        <v>90</v>
      </c>
      <c r="D65" s="4">
        <v>4</v>
      </c>
      <c r="E65" s="4" t="s">
        <v>142</v>
      </c>
      <c r="F65" s="8"/>
      <c r="G65" s="9">
        <f t="shared" si="2"/>
        <v>0</v>
      </c>
      <c r="H65" s="19"/>
      <c r="I65" s="21"/>
      <c r="J65" s="23"/>
      <c r="K65" s="2" t="s">
        <v>154</v>
      </c>
    </row>
    <row r="66" spans="1:11" ht="18" x14ac:dyDescent="0.25">
      <c r="A66" s="2">
        <v>61</v>
      </c>
      <c r="B66" s="6" t="s">
        <v>89</v>
      </c>
      <c r="C66" s="7" t="s">
        <v>91</v>
      </c>
      <c r="D66" s="4">
        <v>4</v>
      </c>
      <c r="E66" s="4" t="s">
        <v>142</v>
      </c>
      <c r="F66" s="8"/>
      <c r="G66" s="9">
        <f t="shared" si="2"/>
        <v>0</v>
      </c>
      <c r="H66" s="19"/>
      <c r="I66" s="21"/>
      <c r="J66" s="23"/>
      <c r="K66" s="2" t="s">
        <v>154</v>
      </c>
    </row>
    <row r="67" spans="1:11" ht="18" x14ac:dyDescent="0.25">
      <c r="A67" s="2">
        <v>62</v>
      </c>
      <c r="B67" s="6" t="s">
        <v>87</v>
      </c>
      <c r="C67" s="7" t="s">
        <v>88</v>
      </c>
      <c r="D67" s="4">
        <v>4</v>
      </c>
      <c r="E67" s="4" t="s">
        <v>142</v>
      </c>
      <c r="F67" s="8"/>
      <c r="G67" s="9">
        <f t="shared" si="2"/>
        <v>0</v>
      </c>
      <c r="H67" s="19"/>
      <c r="I67" s="21"/>
      <c r="J67" s="23"/>
      <c r="K67" s="2" t="s">
        <v>154</v>
      </c>
    </row>
    <row r="68" spans="1:11" ht="18" x14ac:dyDescent="0.25">
      <c r="A68" s="2">
        <v>63</v>
      </c>
      <c r="B68" s="6" t="s">
        <v>92</v>
      </c>
      <c r="C68" s="7" t="s">
        <v>93</v>
      </c>
      <c r="D68" s="4">
        <v>30</v>
      </c>
      <c r="E68" s="4" t="s">
        <v>13</v>
      </c>
      <c r="F68" s="8"/>
      <c r="G68" s="9">
        <f t="shared" si="2"/>
        <v>0</v>
      </c>
      <c r="H68" s="19"/>
      <c r="I68" s="21"/>
      <c r="J68" s="23"/>
      <c r="K68" s="2" t="s">
        <v>155</v>
      </c>
    </row>
    <row r="69" spans="1:11" ht="18" x14ac:dyDescent="0.25">
      <c r="A69" s="2">
        <v>64</v>
      </c>
      <c r="B69" s="6" t="s">
        <v>92</v>
      </c>
      <c r="C69" s="7" t="s">
        <v>66</v>
      </c>
      <c r="D69" s="4">
        <v>4</v>
      </c>
      <c r="E69" s="4" t="s">
        <v>13</v>
      </c>
      <c r="F69" s="8"/>
      <c r="G69" s="9">
        <f t="shared" si="2"/>
        <v>0</v>
      </c>
      <c r="H69" s="19"/>
      <c r="I69" s="21"/>
      <c r="J69" s="23"/>
      <c r="K69" s="2" t="s">
        <v>154</v>
      </c>
    </row>
    <row r="70" spans="1:11" ht="18" x14ac:dyDescent="0.25">
      <c r="A70" s="2">
        <v>65</v>
      </c>
      <c r="B70" s="6" t="s">
        <v>92</v>
      </c>
      <c r="C70" s="7" t="s">
        <v>68</v>
      </c>
      <c r="D70" s="4">
        <v>4</v>
      </c>
      <c r="E70" s="4" t="s">
        <v>13</v>
      </c>
      <c r="F70" s="8"/>
      <c r="G70" s="9">
        <f t="shared" si="2"/>
        <v>0</v>
      </c>
      <c r="H70" s="19"/>
      <c r="I70" s="21"/>
      <c r="J70" s="23"/>
      <c r="K70" s="2" t="s">
        <v>154</v>
      </c>
    </row>
    <row r="71" spans="1:11" ht="18" x14ac:dyDescent="0.25">
      <c r="A71" s="2">
        <v>66</v>
      </c>
      <c r="B71" s="6" t="s">
        <v>92</v>
      </c>
      <c r="C71" s="7" t="s">
        <v>94</v>
      </c>
      <c r="D71" s="4">
        <v>4</v>
      </c>
      <c r="E71" s="4" t="s">
        <v>13</v>
      </c>
      <c r="F71" s="8"/>
      <c r="G71" s="9">
        <f t="shared" si="2"/>
        <v>0</v>
      </c>
      <c r="H71" s="19"/>
      <c r="I71" s="21"/>
      <c r="J71" s="23"/>
      <c r="K71" s="2" t="s">
        <v>154</v>
      </c>
    </row>
    <row r="72" spans="1:11" ht="18" x14ac:dyDescent="0.25">
      <c r="A72" s="2">
        <v>67</v>
      </c>
      <c r="B72" s="6" t="s">
        <v>92</v>
      </c>
      <c r="C72" s="7" t="s">
        <v>95</v>
      </c>
      <c r="D72" s="4">
        <v>4</v>
      </c>
      <c r="E72" s="4" t="s">
        <v>13</v>
      </c>
      <c r="F72" s="8"/>
      <c r="G72" s="9">
        <f t="shared" si="2"/>
        <v>0</v>
      </c>
      <c r="H72" s="19"/>
      <c r="I72" s="21"/>
      <c r="J72" s="23"/>
      <c r="K72" s="2" t="s">
        <v>154</v>
      </c>
    </row>
    <row r="73" spans="1:11" ht="18" x14ac:dyDescent="0.25">
      <c r="A73" s="2">
        <v>68</v>
      </c>
      <c r="B73" s="6" t="s">
        <v>92</v>
      </c>
      <c r="C73" s="7" t="s">
        <v>96</v>
      </c>
      <c r="D73" s="4">
        <v>4</v>
      </c>
      <c r="E73" s="4" t="s">
        <v>13</v>
      </c>
      <c r="F73" s="8"/>
      <c r="G73" s="9">
        <f t="shared" si="2"/>
        <v>0</v>
      </c>
      <c r="H73" s="19"/>
      <c r="I73" s="21"/>
      <c r="J73" s="23"/>
      <c r="K73" s="2" t="s">
        <v>154</v>
      </c>
    </row>
    <row r="74" spans="1:11" ht="18" x14ac:dyDescent="0.25">
      <c r="A74" s="2">
        <v>69</v>
      </c>
      <c r="B74" s="6" t="s">
        <v>92</v>
      </c>
      <c r="C74" s="7" t="s">
        <v>97</v>
      </c>
      <c r="D74" s="4">
        <v>4</v>
      </c>
      <c r="E74" s="4" t="s">
        <v>13</v>
      </c>
      <c r="F74" s="8"/>
      <c r="G74" s="9">
        <f t="shared" si="2"/>
        <v>0</v>
      </c>
      <c r="H74" s="19"/>
      <c r="I74" s="21"/>
      <c r="J74" s="23"/>
      <c r="K74" s="2" t="s">
        <v>154</v>
      </c>
    </row>
    <row r="75" spans="1:11" ht="18" x14ac:dyDescent="0.25">
      <c r="A75" s="2">
        <v>70</v>
      </c>
      <c r="B75" s="6" t="s">
        <v>98</v>
      </c>
      <c r="C75" s="7" t="s">
        <v>99</v>
      </c>
      <c r="D75" s="4">
        <v>4</v>
      </c>
      <c r="E75" s="4" t="s">
        <v>13</v>
      </c>
      <c r="F75" s="8"/>
      <c r="G75" s="9">
        <f t="shared" si="2"/>
        <v>0</v>
      </c>
      <c r="H75" s="19"/>
      <c r="I75" s="21"/>
      <c r="J75" s="23"/>
      <c r="K75" s="2" t="s">
        <v>154</v>
      </c>
    </row>
    <row r="76" spans="1:11" ht="18" x14ac:dyDescent="0.25">
      <c r="A76" s="2">
        <v>71</v>
      </c>
      <c r="B76" s="6" t="s">
        <v>98</v>
      </c>
      <c r="C76" s="7" t="s">
        <v>100</v>
      </c>
      <c r="D76" s="4">
        <v>4</v>
      </c>
      <c r="E76" s="4" t="s">
        <v>13</v>
      </c>
      <c r="F76" s="8"/>
      <c r="G76" s="9">
        <f t="shared" si="2"/>
        <v>0</v>
      </c>
      <c r="H76" s="19"/>
      <c r="I76" s="21"/>
      <c r="J76" s="23"/>
      <c r="K76" s="2" t="s">
        <v>154</v>
      </c>
    </row>
    <row r="77" spans="1:11" ht="36" x14ac:dyDescent="0.25">
      <c r="A77" s="2">
        <v>72</v>
      </c>
      <c r="B77" s="6" t="s">
        <v>92</v>
      </c>
      <c r="C77" s="7" t="s">
        <v>101</v>
      </c>
      <c r="D77" s="4">
        <v>4</v>
      </c>
      <c r="E77" s="4" t="s">
        <v>13</v>
      </c>
      <c r="F77" s="8"/>
      <c r="G77" s="9">
        <f t="shared" si="2"/>
        <v>0</v>
      </c>
      <c r="H77" s="19"/>
      <c r="I77" s="21"/>
      <c r="J77" s="23"/>
      <c r="K77" s="2" t="s">
        <v>154</v>
      </c>
    </row>
    <row r="78" spans="1:11" ht="18" x14ac:dyDescent="0.25">
      <c r="A78" s="2">
        <v>73</v>
      </c>
      <c r="B78" s="6" t="s">
        <v>102</v>
      </c>
      <c r="C78" s="7" t="s">
        <v>95</v>
      </c>
      <c r="D78" s="4">
        <v>4</v>
      </c>
      <c r="E78" s="4" t="s">
        <v>13</v>
      </c>
      <c r="F78" s="8"/>
      <c r="G78" s="9">
        <f t="shared" si="2"/>
        <v>0</v>
      </c>
      <c r="H78" s="19"/>
      <c r="I78" s="21"/>
      <c r="J78" s="23"/>
      <c r="K78" s="2" t="s">
        <v>154</v>
      </c>
    </row>
    <row r="79" spans="1:11" ht="18" x14ac:dyDescent="0.25">
      <c r="A79" s="2">
        <v>74</v>
      </c>
      <c r="B79" s="6" t="s">
        <v>102</v>
      </c>
      <c r="C79" s="7" t="s">
        <v>96</v>
      </c>
      <c r="D79" s="4">
        <v>4</v>
      </c>
      <c r="E79" s="4" t="s">
        <v>13</v>
      </c>
      <c r="F79" s="8"/>
      <c r="G79" s="9">
        <f t="shared" ref="G79:G105" si="7">F79*D79</f>
        <v>0</v>
      </c>
      <c r="H79" s="19"/>
      <c r="I79" s="21"/>
      <c r="J79" s="23"/>
      <c r="K79" s="2" t="s">
        <v>154</v>
      </c>
    </row>
    <row r="80" spans="1:11" ht="18" x14ac:dyDescent="0.25">
      <c r="A80" s="2">
        <v>75</v>
      </c>
      <c r="B80" s="6" t="s">
        <v>102</v>
      </c>
      <c r="C80" s="7" t="s">
        <v>103</v>
      </c>
      <c r="D80" s="4">
        <v>4</v>
      </c>
      <c r="E80" s="4" t="s">
        <v>13</v>
      </c>
      <c r="F80" s="8"/>
      <c r="G80" s="9">
        <f t="shared" si="7"/>
        <v>0</v>
      </c>
      <c r="H80" s="19"/>
      <c r="I80" s="21"/>
      <c r="J80" s="23"/>
      <c r="K80" s="2" t="s">
        <v>154</v>
      </c>
    </row>
    <row r="81" spans="1:11" ht="18" x14ac:dyDescent="0.25">
      <c r="A81" s="2">
        <v>76</v>
      </c>
      <c r="B81" s="6" t="s">
        <v>102</v>
      </c>
      <c r="C81" s="7" t="s">
        <v>104</v>
      </c>
      <c r="D81" s="4">
        <v>4</v>
      </c>
      <c r="E81" s="4" t="s">
        <v>13</v>
      </c>
      <c r="F81" s="8"/>
      <c r="G81" s="9">
        <f t="shared" si="7"/>
        <v>0</v>
      </c>
      <c r="H81" s="19"/>
      <c r="I81" s="21"/>
      <c r="J81" s="23"/>
      <c r="K81" s="2" t="s">
        <v>154</v>
      </c>
    </row>
    <row r="82" spans="1:11" ht="18" x14ac:dyDescent="0.25">
      <c r="A82" s="2">
        <v>77</v>
      </c>
      <c r="B82" s="6" t="s">
        <v>102</v>
      </c>
      <c r="C82" s="7" t="s">
        <v>105</v>
      </c>
      <c r="D82" s="4">
        <v>4</v>
      </c>
      <c r="E82" s="4" t="s">
        <v>13</v>
      </c>
      <c r="F82" s="8"/>
      <c r="G82" s="9">
        <f t="shared" si="7"/>
        <v>0</v>
      </c>
      <c r="H82" s="19"/>
      <c r="I82" s="21"/>
      <c r="J82" s="23"/>
      <c r="K82" s="2" t="s">
        <v>154</v>
      </c>
    </row>
    <row r="83" spans="1:11" ht="18" x14ac:dyDescent="0.25">
      <c r="A83" s="2">
        <v>78</v>
      </c>
      <c r="B83" s="6" t="s">
        <v>102</v>
      </c>
      <c r="C83" s="7" t="s">
        <v>106</v>
      </c>
      <c r="D83" s="4">
        <v>4</v>
      </c>
      <c r="E83" s="4" t="s">
        <v>13</v>
      </c>
      <c r="F83" s="8"/>
      <c r="G83" s="9">
        <f t="shared" si="7"/>
        <v>0</v>
      </c>
      <c r="H83" s="19"/>
      <c r="I83" s="21"/>
      <c r="J83" s="23"/>
      <c r="K83" s="2" t="s">
        <v>154</v>
      </c>
    </row>
    <row r="84" spans="1:11" ht="18" x14ac:dyDescent="0.25">
      <c r="A84" s="2">
        <v>79</v>
      </c>
      <c r="B84" s="6" t="s">
        <v>102</v>
      </c>
      <c r="C84" s="7" t="s">
        <v>107</v>
      </c>
      <c r="D84" s="4">
        <v>4</v>
      </c>
      <c r="E84" s="4" t="s">
        <v>13</v>
      </c>
      <c r="F84" s="8"/>
      <c r="G84" s="9">
        <f t="shared" si="7"/>
        <v>0</v>
      </c>
      <c r="H84" s="19"/>
      <c r="I84" s="21"/>
      <c r="J84" s="23"/>
      <c r="K84" s="2" t="s">
        <v>154</v>
      </c>
    </row>
    <row r="85" spans="1:11" ht="18" x14ac:dyDescent="0.25">
      <c r="A85" s="2">
        <v>80</v>
      </c>
      <c r="B85" s="6" t="s">
        <v>108</v>
      </c>
      <c r="C85" s="7" t="s">
        <v>109</v>
      </c>
      <c r="D85" s="4">
        <v>4</v>
      </c>
      <c r="E85" s="4" t="s">
        <v>13</v>
      </c>
      <c r="F85" s="8"/>
      <c r="G85" s="9">
        <f t="shared" si="7"/>
        <v>0</v>
      </c>
      <c r="H85" s="19"/>
      <c r="I85" s="21"/>
      <c r="J85" s="23"/>
      <c r="K85" s="2" t="s">
        <v>154</v>
      </c>
    </row>
    <row r="86" spans="1:11" ht="18" x14ac:dyDescent="0.25">
      <c r="A86" s="2">
        <v>81</v>
      </c>
      <c r="B86" s="6" t="s">
        <v>108</v>
      </c>
      <c r="C86" s="7" t="s">
        <v>110</v>
      </c>
      <c r="D86" s="4">
        <v>4</v>
      </c>
      <c r="E86" s="4" t="s">
        <v>13</v>
      </c>
      <c r="F86" s="8"/>
      <c r="G86" s="9">
        <f t="shared" si="7"/>
        <v>0</v>
      </c>
      <c r="H86" s="19"/>
      <c r="I86" s="21"/>
      <c r="J86" s="23"/>
      <c r="K86" s="2" t="s">
        <v>154</v>
      </c>
    </row>
    <row r="87" spans="1:11" ht="18" x14ac:dyDescent="0.25">
      <c r="A87" s="2">
        <v>82</v>
      </c>
      <c r="B87" s="6" t="s">
        <v>108</v>
      </c>
      <c r="C87" s="7" t="s">
        <v>111</v>
      </c>
      <c r="D87" s="4">
        <v>4</v>
      </c>
      <c r="E87" s="4" t="s">
        <v>13</v>
      </c>
      <c r="F87" s="8"/>
      <c r="G87" s="9">
        <f t="shared" si="7"/>
        <v>0</v>
      </c>
      <c r="H87" s="19"/>
      <c r="I87" s="21"/>
      <c r="J87" s="23"/>
      <c r="K87" s="2" t="s">
        <v>154</v>
      </c>
    </row>
    <row r="88" spans="1:11" ht="18" x14ac:dyDescent="0.25">
      <c r="A88" s="2">
        <v>83</v>
      </c>
      <c r="B88" s="6" t="s">
        <v>108</v>
      </c>
      <c r="C88" s="7" t="s">
        <v>112</v>
      </c>
      <c r="D88" s="4">
        <v>4</v>
      </c>
      <c r="E88" s="4" t="s">
        <v>13</v>
      </c>
      <c r="F88" s="8"/>
      <c r="G88" s="9">
        <f t="shared" si="7"/>
        <v>0</v>
      </c>
      <c r="H88" s="19"/>
      <c r="I88" s="21"/>
      <c r="J88" s="23"/>
      <c r="K88" s="2" t="s">
        <v>154</v>
      </c>
    </row>
    <row r="89" spans="1:11" ht="18" x14ac:dyDescent="0.25">
      <c r="A89" s="2">
        <v>84</v>
      </c>
      <c r="B89" s="6" t="s">
        <v>108</v>
      </c>
      <c r="C89" s="7" t="s">
        <v>113</v>
      </c>
      <c r="D89" s="4">
        <v>4</v>
      </c>
      <c r="E89" s="4" t="s">
        <v>13</v>
      </c>
      <c r="F89" s="8"/>
      <c r="G89" s="9">
        <f t="shared" si="7"/>
        <v>0</v>
      </c>
      <c r="H89" s="19"/>
      <c r="I89" s="21"/>
      <c r="J89" s="23"/>
      <c r="K89" s="2" t="s">
        <v>154</v>
      </c>
    </row>
    <row r="90" spans="1:11" ht="18" x14ac:dyDescent="0.25">
      <c r="A90" s="2">
        <v>85</v>
      </c>
      <c r="B90" s="6" t="s">
        <v>108</v>
      </c>
      <c r="C90" s="7" t="s">
        <v>114</v>
      </c>
      <c r="D90" s="4">
        <v>4</v>
      </c>
      <c r="E90" s="4" t="s">
        <v>13</v>
      </c>
      <c r="F90" s="8"/>
      <c r="G90" s="9">
        <f t="shared" si="7"/>
        <v>0</v>
      </c>
      <c r="H90" s="19"/>
      <c r="I90" s="21"/>
      <c r="J90" s="23"/>
      <c r="K90" s="2" t="s">
        <v>154</v>
      </c>
    </row>
    <row r="91" spans="1:11" ht="18" x14ac:dyDescent="0.25">
      <c r="A91" s="2">
        <v>86</v>
      </c>
      <c r="B91" s="6" t="s">
        <v>108</v>
      </c>
      <c r="C91" s="7" t="s">
        <v>115</v>
      </c>
      <c r="D91" s="4">
        <v>4</v>
      </c>
      <c r="E91" s="4" t="s">
        <v>13</v>
      </c>
      <c r="F91" s="8"/>
      <c r="G91" s="9">
        <f t="shared" si="7"/>
        <v>0</v>
      </c>
      <c r="H91" s="19"/>
      <c r="I91" s="21"/>
      <c r="J91" s="23"/>
      <c r="K91" s="2" t="s">
        <v>154</v>
      </c>
    </row>
    <row r="92" spans="1:11" ht="18" x14ac:dyDescent="0.25">
      <c r="A92" s="2">
        <v>87</v>
      </c>
      <c r="B92" s="6" t="s">
        <v>116</v>
      </c>
      <c r="C92" s="7" t="s">
        <v>117</v>
      </c>
      <c r="D92" s="4">
        <v>4</v>
      </c>
      <c r="E92" s="4" t="s">
        <v>13</v>
      </c>
      <c r="F92" s="8"/>
      <c r="G92" s="9">
        <f t="shared" si="7"/>
        <v>0</v>
      </c>
      <c r="H92" s="19"/>
      <c r="I92" s="21"/>
      <c r="J92" s="23"/>
      <c r="K92" s="2" t="s">
        <v>154</v>
      </c>
    </row>
    <row r="93" spans="1:11" ht="18" x14ac:dyDescent="0.25">
      <c r="A93" s="2">
        <v>88</v>
      </c>
      <c r="B93" s="6" t="s">
        <v>118</v>
      </c>
      <c r="C93" s="7" t="s">
        <v>117</v>
      </c>
      <c r="D93" s="4">
        <v>4</v>
      </c>
      <c r="E93" s="4" t="s">
        <v>13</v>
      </c>
      <c r="F93" s="8"/>
      <c r="G93" s="9">
        <f t="shared" si="7"/>
        <v>0</v>
      </c>
      <c r="H93" s="19"/>
      <c r="I93" s="21"/>
      <c r="J93" s="23"/>
      <c r="K93" s="2" t="s">
        <v>154</v>
      </c>
    </row>
    <row r="94" spans="1:11" ht="18" x14ac:dyDescent="0.25">
      <c r="A94" s="2">
        <v>89</v>
      </c>
      <c r="B94" s="6" t="s">
        <v>119</v>
      </c>
      <c r="C94" s="7" t="s">
        <v>120</v>
      </c>
      <c r="D94" s="4">
        <v>10</v>
      </c>
      <c r="E94" s="4" t="s">
        <v>13</v>
      </c>
      <c r="F94" s="8"/>
      <c r="G94" s="9">
        <f t="shared" si="7"/>
        <v>0</v>
      </c>
      <c r="H94" s="19"/>
      <c r="I94" s="21"/>
      <c r="J94" s="23"/>
      <c r="K94" s="2" t="s">
        <v>155</v>
      </c>
    </row>
    <row r="95" spans="1:11" ht="36" x14ac:dyDescent="0.25">
      <c r="A95" s="2">
        <v>90</v>
      </c>
      <c r="B95" s="6" t="s">
        <v>121</v>
      </c>
      <c r="C95" s="7" t="s">
        <v>122</v>
      </c>
      <c r="D95" s="4">
        <v>50</v>
      </c>
      <c r="E95" s="4" t="s">
        <v>13</v>
      </c>
      <c r="F95" s="8"/>
      <c r="G95" s="9">
        <f t="shared" si="7"/>
        <v>0</v>
      </c>
      <c r="H95" s="19"/>
      <c r="I95" s="21"/>
      <c r="J95" s="23"/>
      <c r="K95" s="2" t="s">
        <v>155</v>
      </c>
    </row>
    <row r="96" spans="1:11" ht="18" x14ac:dyDescent="0.25">
      <c r="A96" s="2">
        <v>91</v>
      </c>
      <c r="B96" s="6" t="s">
        <v>123</v>
      </c>
      <c r="C96" s="7" t="s">
        <v>124</v>
      </c>
      <c r="D96" s="4">
        <v>30</v>
      </c>
      <c r="E96" s="4" t="s">
        <v>13</v>
      </c>
      <c r="F96" s="8"/>
      <c r="G96" s="9">
        <f t="shared" si="7"/>
        <v>0</v>
      </c>
      <c r="H96" s="19"/>
      <c r="I96" s="21"/>
      <c r="J96" s="23"/>
      <c r="K96" s="2" t="s">
        <v>155</v>
      </c>
    </row>
    <row r="97" spans="1:13" ht="36" x14ac:dyDescent="0.25">
      <c r="A97" s="2">
        <v>92</v>
      </c>
      <c r="B97" s="6" t="s">
        <v>125</v>
      </c>
      <c r="C97" s="7" t="s">
        <v>126</v>
      </c>
      <c r="D97" s="4">
        <v>4</v>
      </c>
      <c r="E97" s="4" t="s">
        <v>13</v>
      </c>
      <c r="F97" s="8"/>
      <c r="G97" s="9">
        <f t="shared" si="7"/>
        <v>0</v>
      </c>
      <c r="H97" s="19"/>
      <c r="I97" s="21"/>
      <c r="J97" s="23"/>
      <c r="K97" s="2" t="s">
        <v>154</v>
      </c>
    </row>
    <row r="98" spans="1:13" ht="18" x14ac:dyDescent="0.25">
      <c r="A98" s="2">
        <v>93</v>
      </c>
      <c r="B98" s="6" t="s">
        <v>127</v>
      </c>
      <c r="C98" s="7" t="s">
        <v>128</v>
      </c>
      <c r="D98" s="4">
        <v>10</v>
      </c>
      <c r="E98" s="4" t="s">
        <v>13</v>
      </c>
      <c r="F98" s="8"/>
      <c r="G98" s="9">
        <f t="shared" si="7"/>
        <v>0</v>
      </c>
      <c r="H98" s="19"/>
      <c r="I98" s="21"/>
      <c r="J98" s="23"/>
      <c r="K98" s="2" t="s">
        <v>155</v>
      </c>
    </row>
    <row r="99" spans="1:13" ht="18" x14ac:dyDescent="0.25">
      <c r="A99" s="2">
        <v>94</v>
      </c>
      <c r="B99" s="6" t="s">
        <v>129</v>
      </c>
      <c r="C99" s="7" t="s">
        <v>130</v>
      </c>
      <c r="D99" s="4">
        <v>4</v>
      </c>
      <c r="E99" s="4" t="s">
        <v>13</v>
      </c>
      <c r="F99" s="8"/>
      <c r="G99" s="9">
        <f t="shared" si="7"/>
        <v>0</v>
      </c>
      <c r="H99" s="19"/>
      <c r="I99" s="21"/>
      <c r="J99" s="23"/>
      <c r="K99" s="2" t="s">
        <v>154</v>
      </c>
    </row>
    <row r="100" spans="1:13" ht="18" x14ac:dyDescent="0.25">
      <c r="A100" s="2">
        <v>95</v>
      </c>
      <c r="B100" s="6" t="s">
        <v>131</v>
      </c>
      <c r="C100" s="7" t="s">
        <v>132</v>
      </c>
      <c r="D100" s="4">
        <v>4</v>
      </c>
      <c r="E100" s="4" t="s">
        <v>13</v>
      </c>
      <c r="F100" s="8"/>
      <c r="G100" s="9">
        <f t="shared" si="7"/>
        <v>0</v>
      </c>
      <c r="H100" s="19"/>
      <c r="I100" s="21"/>
      <c r="J100" s="23"/>
      <c r="K100" s="2" t="s">
        <v>154</v>
      </c>
    </row>
    <row r="101" spans="1:13" ht="18" x14ac:dyDescent="0.25">
      <c r="A101" s="2">
        <v>96</v>
      </c>
      <c r="B101" s="6" t="s">
        <v>133</v>
      </c>
      <c r="C101" s="7" t="s">
        <v>134</v>
      </c>
      <c r="D101" s="4">
        <v>4</v>
      </c>
      <c r="E101" s="4" t="s">
        <v>13</v>
      </c>
      <c r="F101" s="8"/>
      <c r="G101" s="9">
        <f t="shared" si="7"/>
        <v>0</v>
      </c>
      <c r="H101" s="19"/>
      <c r="I101" s="21"/>
      <c r="J101" s="23"/>
      <c r="K101" s="2" t="s">
        <v>154</v>
      </c>
    </row>
    <row r="102" spans="1:13" ht="18" x14ac:dyDescent="0.25">
      <c r="A102" s="2">
        <v>97</v>
      </c>
      <c r="B102" s="6" t="s">
        <v>135</v>
      </c>
      <c r="C102" s="7" t="s">
        <v>136</v>
      </c>
      <c r="D102" s="4">
        <v>4</v>
      </c>
      <c r="E102" s="4" t="s">
        <v>13</v>
      </c>
      <c r="F102" s="8"/>
      <c r="G102" s="9">
        <f t="shared" si="7"/>
        <v>0</v>
      </c>
      <c r="H102" s="19"/>
      <c r="I102" s="21"/>
      <c r="J102" s="23"/>
      <c r="K102" s="2" t="s">
        <v>154</v>
      </c>
    </row>
    <row r="103" spans="1:13" ht="18" x14ac:dyDescent="0.25">
      <c r="A103" s="2">
        <v>98</v>
      </c>
      <c r="B103" s="6" t="s">
        <v>135</v>
      </c>
      <c r="C103" s="7" t="s">
        <v>137</v>
      </c>
      <c r="D103" s="4">
        <v>4</v>
      </c>
      <c r="E103" s="4" t="s">
        <v>13</v>
      </c>
      <c r="F103" s="8"/>
      <c r="G103" s="9">
        <f t="shared" si="7"/>
        <v>0</v>
      </c>
      <c r="H103" s="19"/>
      <c r="I103" s="21"/>
      <c r="J103" s="23"/>
      <c r="K103" s="2" t="s">
        <v>154</v>
      </c>
    </row>
    <row r="104" spans="1:13" ht="18" x14ac:dyDescent="0.25">
      <c r="A104" s="2">
        <v>99</v>
      </c>
      <c r="B104" s="6" t="s">
        <v>138</v>
      </c>
      <c r="C104" s="7" t="s">
        <v>139</v>
      </c>
      <c r="D104" s="4">
        <v>4</v>
      </c>
      <c r="E104" s="4" t="s">
        <v>13</v>
      </c>
      <c r="F104" s="8"/>
      <c r="G104" s="9">
        <f t="shared" si="7"/>
        <v>0</v>
      </c>
      <c r="H104" s="19"/>
      <c r="I104" s="21"/>
      <c r="J104" s="23"/>
      <c r="K104" s="2" t="s">
        <v>154</v>
      </c>
    </row>
    <row r="105" spans="1:13" ht="18" x14ac:dyDescent="0.25">
      <c r="A105" s="2">
        <v>100</v>
      </c>
      <c r="B105" s="6" t="s">
        <v>140</v>
      </c>
      <c r="C105" s="7" t="s">
        <v>141</v>
      </c>
      <c r="D105" s="4">
        <v>4</v>
      </c>
      <c r="E105" s="4" t="s">
        <v>144</v>
      </c>
      <c r="F105" s="8"/>
      <c r="G105" s="9">
        <f t="shared" si="7"/>
        <v>0</v>
      </c>
      <c r="H105" s="19"/>
      <c r="I105" s="21"/>
      <c r="J105" s="23"/>
      <c r="K105" s="2" t="s">
        <v>154</v>
      </c>
    </row>
    <row r="106" spans="1:13" ht="34.5" customHeight="1" x14ac:dyDescent="0.25">
      <c r="A106" s="10" t="s">
        <v>3</v>
      </c>
      <c r="B106" s="11"/>
      <c r="C106" s="11"/>
      <c r="D106" s="11"/>
      <c r="E106" s="11"/>
      <c r="F106" s="11"/>
      <c r="G106" s="16">
        <f>SUM(G6:G105)</f>
        <v>0</v>
      </c>
      <c r="H106" s="17"/>
      <c r="I106" s="3"/>
      <c r="J106" s="3"/>
      <c r="K106" s="3"/>
    </row>
    <row r="107" spans="1:13" x14ac:dyDescent="0.25"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</row>
  </sheetData>
  <autoFilter ref="A5:M106"/>
  <mergeCells count="17">
    <mergeCell ref="A1:K3"/>
    <mergeCell ref="D4:D5"/>
    <mergeCell ref="E4:E5"/>
    <mergeCell ref="F4:F5"/>
    <mergeCell ref="G4:G5"/>
    <mergeCell ref="H4:H5"/>
    <mergeCell ref="B4:B5"/>
    <mergeCell ref="C4:C5"/>
    <mergeCell ref="A4:A5"/>
    <mergeCell ref="A106:F106"/>
    <mergeCell ref="K4:K5"/>
    <mergeCell ref="I4:I5"/>
    <mergeCell ref="J4:J5"/>
    <mergeCell ref="G106:H106"/>
    <mergeCell ref="H6:H105"/>
    <mergeCell ref="I6:I105"/>
    <mergeCell ref="J6:J105"/>
  </mergeCells>
  <pageMargins left="0.196850393700787" right="0.196850393700787" top="0.74803149606299202" bottom="0.74803149606299202" header="0.31496062992126" footer="0.31496062992126"/>
  <pageSetup paperSize="9" scale="5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სამეურნეო საქონელი (ა.შ)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2022-01-12T10:53:17Z</dcterms:modified>
</cp:coreProperties>
</file>