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80"/>
  </bookViews>
  <sheets>
    <sheet name="დანართი N2" sheetId="5" r:id="rId1"/>
    <sheet name="სეზონურობა" sheetId="6" r:id="rId2"/>
  </sheets>
  <calcPr calcId="162913"/>
</workbook>
</file>

<file path=xl/calcChain.xml><?xml version="1.0" encoding="utf-8"?>
<calcChain xmlns="http://schemas.openxmlformats.org/spreadsheetml/2006/main">
  <c r="AK4" i="6" l="1"/>
  <c r="M4" i="6" l="1"/>
  <c r="Y4" i="6" l="1"/>
  <c r="AJ4" i="6" l="1"/>
  <c r="X4" i="6"/>
  <c r="L4" i="6"/>
</calcChain>
</file>

<file path=xl/sharedStrings.xml><?xml version="1.0" encoding="utf-8"?>
<sst xmlns="http://schemas.openxmlformats.org/spreadsheetml/2006/main" count="53" uniqueCount="30">
  <si>
    <t>პროდუქტის დასახელება</t>
  </si>
  <si>
    <t>გაზაფხული</t>
  </si>
  <si>
    <t>ზაფხული</t>
  </si>
  <si>
    <t>შემოდგომა-ზამთარი</t>
  </si>
  <si>
    <t>დღე 1</t>
  </si>
  <si>
    <t>დღე 2</t>
  </si>
  <si>
    <t>დღე 3</t>
  </si>
  <si>
    <t>დღე 4</t>
  </si>
  <si>
    <t>დღე 5</t>
  </si>
  <si>
    <t>დღე 6</t>
  </si>
  <si>
    <t>დღე 7</t>
  </si>
  <si>
    <t>დღე 8</t>
  </si>
  <si>
    <t>დღე 9</t>
  </si>
  <si>
    <t>დღე 10</t>
  </si>
  <si>
    <t>ჯამში 10 დღე</t>
  </si>
  <si>
    <t>მიწოდების სავარაუდო გრაფიკი</t>
  </si>
  <si>
    <t>N</t>
  </si>
  <si>
    <t>საკვები პროდუქტი</t>
  </si>
  <si>
    <t>მიწოდების სიხშირე</t>
  </si>
  <si>
    <t>დანართი N2</t>
  </si>
  <si>
    <t>3. დღე გულისხმობს სამუშო დღეს;</t>
  </si>
  <si>
    <t>2. მიწოდება უნდა განხორციელდეს სამუშაო საათებში  (09:00-18:00 სთ).</t>
  </si>
  <si>
    <t>კვერცხი</t>
  </si>
  <si>
    <t>5 დღეში - ერთხელ</t>
  </si>
  <si>
    <t>1. საკვები პროდუქტის მიწოდება უნდა განხორციელდეს შემსყიდველების დავალების შესაბამისად; შემსყიდველმა დაზუსტებული რაოდენობა უნდა მიაწოდოს მიმწოდებელს  მინიმუმ 2 სამუშაო დღით ადრე.</t>
  </si>
  <si>
    <t>1 ბავშვზე საჭირო პროდუქტის რაოდენობა ცალობაში</t>
  </si>
  <si>
    <t xml:space="preserve">შენიშვნები: </t>
  </si>
  <si>
    <t>სეზონის განმავლობაში 23 დღე</t>
  </si>
  <si>
    <t>სეზონის განმავლობაში 75 დღე</t>
  </si>
  <si>
    <t>სეზონის განმავლობაში 108 დღე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</si>
</sst>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0.0"/>
    <numFmt numFmtId="166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cadNusx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Sylfaen"/>
      <family val="1"/>
    </font>
    <font>
      <b/>
      <sz val="11"/>
      <name val="Sylfaen"/>
      <family val="1"/>
    </font>
    <font>
      <b/>
      <sz val="11"/>
      <color theme="1"/>
      <name val="Sylfaen"/>
      <family val="1"/>
    </font>
    <font>
      <sz val="11"/>
      <color theme="1"/>
      <name val="Sylfaen"/>
      <family val="1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Fill="1"/>
    <xf numFmtId="164" fontId="1" fillId="0" borderId="0" xfId="2" applyFont="1"/>
    <xf numFmtId="164" fontId="0" fillId="0" borderId="0" xfId="2" applyFont="1"/>
    <xf numFmtId="0" fontId="3" fillId="2" borderId="1" xfId="1" applyFont="1" applyFill="1" applyBorder="1" applyAlignment="1">
      <alignment vertical="center" wrapText="1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4" borderId="0" xfId="0" applyFill="1" applyAlignment="1">
      <alignment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164" fontId="1" fillId="2" borderId="8" xfId="2" applyFont="1" applyFill="1" applyBorder="1" applyAlignment="1">
      <alignment horizontal="center" vertical="center" wrapText="1"/>
    </xf>
    <xf numFmtId="164" fontId="1" fillId="2" borderId="9" xfId="2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2" fontId="1" fillId="3" borderId="12" xfId="0" applyNumberFormat="1" applyFont="1" applyFill="1" applyBorder="1" applyAlignment="1">
      <alignment horizontal="center" vertical="center"/>
    </xf>
    <xf numFmtId="164" fontId="1" fillId="2" borderId="13" xfId="2" applyFont="1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65" fontId="1" fillId="3" borderId="12" xfId="0" applyNumberFormat="1" applyFont="1" applyFill="1" applyBorder="1" applyAlignment="1">
      <alignment horizontal="center" vertical="center"/>
    </xf>
    <xf numFmtId="164" fontId="0" fillId="2" borderId="13" xfId="2" applyFont="1" applyFill="1" applyBorder="1" applyAlignment="1">
      <alignment horizontal="center" vertical="center"/>
    </xf>
    <xf numFmtId="166" fontId="1" fillId="3" borderId="12" xfId="0" applyNumberFormat="1" applyFont="1" applyFill="1" applyBorder="1" applyAlignment="1">
      <alignment horizontal="center" vertical="center"/>
    </xf>
    <xf numFmtId="164" fontId="0" fillId="2" borderId="11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view="pageBreakPreview" zoomScaleNormal="100" zoomScaleSheetLayoutView="100" workbookViewId="0">
      <selection activeCell="H7" sqref="H7"/>
    </sheetView>
  </sheetViews>
  <sheetFormatPr defaultRowHeight="15" x14ac:dyDescent="0.25"/>
  <cols>
    <col min="1" max="1" width="4.28515625" style="13" customWidth="1"/>
    <col min="2" max="2" width="42.85546875" style="15" customWidth="1"/>
    <col min="3" max="3" width="49.140625" style="16" customWidth="1"/>
  </cols>
  <sheetData>
    <row r="1" spans="1:3" ht="24.75" customHeight="1" x14ac:dyDescent="0.25">
      <c r="A1" s="43" t="s">
        <v>19</v>
      </c>
      <c r="B1" s="43"/>
      <c r="C1" s="43"/>
    </row>
    <row r="2" spans="1:3" ht="28.5" customHeight="1" x14ac:dyDescent="0.25">
      <c r="A2" s="44" t="s">
        <v>15</v>
      </c>
      <c r="B2" s="44"/>
      <c r="C2" s="44"/>
    </row>
    <row r="3" spans="1:3" ht="25.5" customHeight="1" x14ac:dyDescent="0.25">
      <c r="A3" s="8" t="s">
        <v>16</v>
      </c>
      <c r="B3" s="9" t="s">
        <v>17</v>
      </c>
      <c r="C3" s="9" t="s">
        <v>18</v>
      </c>
    </row>
    <row r="4" spans="1:3" ht="26.25" customHeight="1" x14ac:dyDescent="0.25">
      <c r="A4" s="10">
        <v>1</v>
      </c>
      <c r="B4" s="11" t="s">
        <v>22</v>
      </c>
      <c r="C4" s="12" t="s">
        <v>23</v>
      </c>
    </row>
    <row r="5" spans="1:3" x14ac:dyDescent="0.25">
      <c r="A5" s="45"/>
      <c r="B5" s="46"/>
      <c r="C5" s="47"/>
    </row>
    <row r="6" spans="1:3" ht="26.25" customHeight="1" x14ac:dyDescent="0.25">
      <c r="A6" s="38" t="s">
        <v>26</v>
      </c>
      <c r="B6" s="38"/>
      <c r="C6" s="38"/>
    </row>
    <row r="7" spans="1:3" s="14" customFormat="1" ht="54" customHeight="1" x14ac:dyDescent="0.25">
      <c r="A7" s="48" t="s">
        <v>24</v>
      </c>
      <c r="B7" s="48"/>
      <c r="C7" s="48"/>
    </row>
    <row r="8" spans="1:3" s="17" customFormat="1" ht="39.75" customHeight="1" x14ac:dyDescent="0.25">
      <c r="A8" s="48" t="s">
        <v>21</v>
      </c>
      <c r="B8" s="48"/>
      <c r="C8" s="48"/>
    </row>
    <row r="9" spans="1:3" s="14" customFormat="1" ht="39.75" customHeight="1" x14ac:dyDescent="0.25">
      <c r="A9" s="49" t="s">
        <v>20</v>
      </c>
      <c r="B9" s="49"/>
      <c r="C9" s="49"/>
    </row>
  </sheetData>
  <mergeCells count="6">
    <mergeCell ref="A9:C9"/>
    <mergeCell ref="A1:C1"/>
    <mergeCell ref="A2:C2"/>
    <mergeCell ref="A6:C6"/>
    <mergeCell ref="A7:C7"/>
    <mergeCell ref="A8:C8"/>
  </mergeCells>
  <pageMargins left="0.7" right="0.7" top="0.75" bottom="0.75" header="0.3" footer="0.3"/>
  <pageSetup scale="93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"/>
  <sheetViews>
    <sheetView view="pageBreakPreview" zoomScaleNormal="100" zoomScaleSheetLayoutView="100" workbookViewId="0">
      <selection activeCell="F25" sqref="F25"/>
    </sheetView>
  </sheetViews>
  <sheetFormatPr defaultRowHeight="15" x14ac:dyDescent="0.25"/>
  <cols>
    <col min="1" max="1" width="30" style="2" bestFit="1" customWidth="1"/>
    <col min="2" max="3" width="7.28515625" style="2" bestFit="1" customWidth="1"/>
    <col min="4" max="4" width="7.28515625" style="3" bestFit="1" customWidth="1"/>
    <col min="5" max="10" width="7.28515625" style="2" bestFit="1" customWidth="1"/>
    <col min="11" max="11" width="8.28515625" bestFit="1" customWidth="1"/>
    <col min="12" max="12" width="10" customWidth="1"/>
    <col min="13" max="13" width="19.85546875" style="5" customWidth="1"/>
    <col min="14" max="19" width="8.28515625" customWidth="1"/>
    <col min="20" max="20" width="8.28515625" style="4" customWidth="1"/>
    <col min="21" max="23" width="8.28515625" customWidth="1"/>
    <col min="24" max="24" width="11.140625" bestFit="1" customWidth="1"/>
    <col min="25" max="25" width="20.5703125" style="6" customWidth="1"/>
    <col min="26" max="34" width="7.28515625" bestFit="1" customWidth="1"/>
    <col min="35" max="35" width="8.28515625" bestFit="1" customWidth="1"/>
    <col min="36" max="36" width="9.42578125" customWidth="1"/>
    <col min="37" max="37" width="19.85546875" style="6" customWidth="1"/>
  </cols>
  <sheetData>
    <row r="1" spans="1:37" ht="27" customHeight="1" thickBot="1" x14ac:dyDescent="0.3">
      <c r="A1" s="7" t="s">
        <v>0</v>
      </c>
      <c r="B1" s="39" t="s">
        <v>25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</row>
    <row r="2" spans="1:37" ht="24" customHeight="1" thickBot="1" x14ac:dyDescent="0.3">
      <c r="A2" s="7"/>
      <c r="B2" s="40" t="s">
        <v>1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1"/>
      <c r="N2" s="42" t="s">
        <v>2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1"/>
      <c r="Z2" s="42" t="s">
        <v>3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</row>
    <row r="3" spans="1:37" s="1" customFormat="1" ht="45.75" thickBot="1" x14ac:dyDescent="0.3">
      <c r="A3" s="7"/>
      <c r="B3" s="36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19" t="s">
        <v>12</v>
      </c>
      <c r="K3" s="19" t="s">
        <v>13</v>
      </c>
      <c r="L3" s="20" t="s">
        <v>14</v>
      </c>
      <c r="M3" s="21" t="s">
        <v>28</v>
      </c>
      <c r="N3" s="18" t="s">
        <v>4</v>
      </c>
      <c r="O3" s="19" t="s">
        <v>5</v>
      </c>
      <c r="P3" s="19" t="s">
        <v>6</v>
      </c>
      <c r="Q3" s="19" t="s">
        <v>7</v>
      </c>
      <c r="R3" s="19" t="s">
        <v>8</v>
      </c>
      <c r="S3" s="19" t="s">
        <v>9</v>
      </c>
      <c r="T3" s="19" t="s">
        <v>10</v>
      </c>
      <c r="U3" s="19" t="s">
        <v>11</v>
      </c>
      <c r="V3" s="19" t="s">
        <v>12</v>
      </c>
      <c r="W3" s="19" t="s">
        <v>13</v>
      </c>
      <c r="X3" s="20" t="s">
        <v>14</v>
      </c>
      <c r="Y3" s="21" t="s">
        <v>27</v>
      </c>
      <c r="Z3" s="18" t="s">
        <v>4</v>
      </c>
      <c r="AA3" s="19" t="s">
        <v>5</v>
      </c>
      <c r="AB3" s="19" t="s">
        <v>6</v>
      </c>
      <c r="AC3" s="19" t="s">
        <v>7</v>
      </c>
      <c r="AD3" s="19" t="s">
        <v>8</v>
      </c>
      <c r="AE3" s="19" t="s">
        <v>9</v>
      </c>
      <c r="AF3" s="19" t="s">
        <v>10</v>
      </c>
      <c r="AG3" s="19" t="s">
        <v>11</v>
      </c>
      <c r="AH3" s="19" t="s">
        <v>12</v>
      </c>
      <c r="AI3" s="19" t="s">
        <v>13</v>
      </c>
      <c r="AJ3" s="20" t="s">
        <v>14</v>
      </c>
      <c r="AK3" s="22" t="s">
        <v>29</v>
      </c>
    </row>
    <row r="4" spans="1:37" s="35" customFormat="1" ht="32.25" customHeight="1" x14ac:dyDescent="0.25">
      <c r="A4" s="37" t="s">
        <v>22</v>
      </c>
      <c r="B4" s="23">
        <v>1</v>
      </c>
      <c r="C4" s="24">
        <v>0.75</v>
      </c>
      <c r="D4" s="24">
        <v>1.25</v>
      </c>
      <c r="E4" s="24">
        <v>0.1</v>
      </c>
      <c r="F4" s="24">
        <v>0.25</v>
      </c>
      <c r="G4" s="24">
        <v>0.25</v>
      </c>
      <c r="H4" s="24">
        <v>0.5</v>
      </c>
      <c r="I4" s="24"/>
      <c r="J4" s="24"/>
      <c r="K4" s="25">
        <v>0.2</v>
      </c>
      <c r="L4" s="26">
        <f t="shared" ref="L4" si="0">SUM(B4:K4)</f>
        <v>4.3</v>
      </c>
      <c r="M4" s="27">
        <f>(8*SUM(B4:K4)-C4-J4-K4-B4-C4)</f>
        <v>31.699999999999996</v>
      </c>
      <c r="N4" s="28">
        <v>0.75</v>
      </c>
      <c r="O4" s="29">
        <v>0.41</v>
      </c>
      <c r="P4" s="29"/>
      <c r="Q4" s="29">
        <v>1.375</v>
      </c>
      <c r="R4" s="29">
        <v>0.25</v>
      </c>
      <c r="S4" s="29">
        <v>0.25</v>
      </c>
      <c r="T4" s="24">
        <v>0.25</v>
      </c>
      <c r="U4" s="29">
        <v>1.36</v>
      </c>
      <c r="V4" s="29">
        <v>0.2</v>
      </c>
      <c r="W4" s="30">
        <v>0.25</v>
      </c>
      <c r="X4" s="31">
        <f t="shared" ref="X4" si="1">SUM(N4:W4)</f>
        <v>5.0950000000000006</v>
      </c>
      <c r="Y4" s="32">
        <f>(2*SUM(N4:W4)+P4+Q4+R4)</f>
        <v>11.815000000000001</v>
      </c>
      <c r="Z4" s="23">
        <v>1</v>
      </c>
      <c r="AA4" s="24">
        <v>1</v>
      </c>
      <c r="AB4" s="24">
        <v>0.75</v>
      </c>
      <c r="AC4" s="24">
        <v>0.5</v>
      </c>
      <c r="AD4" s="24">
        <v>0.2</v>
      </c>
      <c r="AE4" s="24">
        <v>1</v>
      </c>
      <c r="AF4" s="24"/>
      <c r="AG4" s="24">
        <v>0.125</v>
      </c>
      <c r="AH4" s="24">
        <v>0.2</v>
      </c>
      <c r="AI4" s="25">
        <v>0.25</v>
      </c>
      <c r="AJ4" s="33">
        <f t="shared" ref="AJ4" si="2">SUM(Z4:AI4)</f>
        <v>5.0250000000000004</v>
      </c>
      <c r="AK4" s="34">
        <f>((10*SUM(Z4:AI4)+2*SUM(Z4+AB4+AC4+AD4)+AA4-AE4))</f>
        <v>55.15</v>
      </c>
    </row>
  </sheetData>
  <mergeCells count="4">
    <mergeCell ref="B1:AK1"/>
    <mergeCell ref="B2:M2"/>
    <mergeCell ref="N2:Y2"/>
    <mergeCell ref="Z2:AK2"/>
  </mergeCells>
  <pageMargins left="0.7" right="0.7" top="0.75" bottom="0.75" header="0.3" footer="0.3"/>
  <pageSetup scale="67" orientation="portrait" verticalDpi="300" r:id="rId1"/>
  <colBreaks count="2" manualBreakCount="2">
    <brk id="13" max="1048575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დანართი N2</vt:lpstr>
      <vt:lpstr>სეზონურობა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2025-06-20T08:41:34Z</dcterms:modified>
</cp:coreProperties>
</file>