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I:\შესყიდვა 2022\"/>
    </mc:Choice>
  </mc:AlternateContent>
  <xr:revisionPtr revIDLastSave="0" documentId="13_ncr:1_{7443CB28-75FD-4302-91C3-7B9697A5D413}" xr6:coauthVersionLast="36" xr6:coauthVersionMax="36" xr10:uidLastSave="{00000000-0000-0000-0000-000000000000}"/>
  <bookViews>
    <workbookView xWindow="0" yWindow="0" windowWidth="19200" windowHeight="11460" activeTab="2" xr2:uid="{00000000-000D-0000-FFFF-FFFF00000000}"/>
  </bookViews>
  <sheets>
    <sheet name="roma" sheetId="1" r:id="rId1"/>
    <sheet name="roma (3)" sheetId="3" r:id="rId2"/>
    <sheet name="roma (2)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2" l="1"/>
  <c r="R21" i="2"/>
  <c r="R20" i="2"/>
  <c r="R32" i="2"/>
  <c r="R31" i="2"/>
  <c r="R30" i="2"/>
  <c r="R29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19" i="2" l="1"/>
  <c r="R22" i="2"/>
  <c r="R23" i="2"/>
  <c r="R24" i="2"/>
  <c r="R25" i="2"/>
  <c r="R26" i="2"/>
  <c r="R27" i="2"/>
  <c r="R28" i="2"/>
  <c r="R33" i="2"/>
  <c r="R34" i="2"/>
  <c r="R35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18" i="2"/>
  <c r="R63" i="2" l="1"/>
  <c r="Q31" i="3"/>
  <c r="Q30" i="3"/>
  <c r="Q29" i="3"/>
  <c r="Q28" i="3"/>
  <c r="Q27" i="3"/>
  <c r="Q37" i="3" l="1"/>
  <c r="Q27" i="1"/>
  <c r="Q28" i="1"/>
  <c r="Q29" i="1"/>
  <c r="Q30" i="1"/>
  <c r="Q31" i="1"/>
  <c r="Q37" i="1" l="1"/>
</calcChain>
</file>

<file path=xl/sharedStrings.xml><?xml version="1.0" encoding="utf-8"?>
<sst xmlns="http://schemas.openxmlformats.org/spreadsheetml/2006/main" count="123" uniqueCount="79">
  <si>
    <t>gamyidveli</t>
  </si>
  <si>
    <t>myidveli</t>
  </si>
  <si>
    <t>dasaxeleba</t>
  </si>
  <si>
    <t>i/m roman faCuaSvili</t>
  </si>
  <si>
    <t>misamarTi</t>
  </si>
  <si>
    <t>q. senaki WavWavaZis 96</t>
  </si>
  <si>
    <t>telefoni</t>
  </si>
  <si>
    <t>599 70 22 33</t>
  </si>
  <si>
    <t>sabanko angariSi</t>
  </si>
  <si>
    <t>#</t>
  </si>
  <si>
    <t>gaweuli momsaxureobis an Sesrulebuli samuSaos dasaxeleba</t>
  </si>
  <si>
    <t>ra-ba</t>
  </si>
  <si>
    <t>erT. fasi</t>
  </si>
  <si>
    <t>Tanxa (lari)</t>
  </si>
  <si>
    <t>asanazRaurebeli Tanxa sityvebiT:</t>
  </si>
  <si>
    <t>სსიპ ჟიული შარტავას სახელობის სენაკის #2 საჯარო სკოლა</t>
  </si>
  <si>
    <t>სენაკი, ახალგაზრდობის ხეივანი N13</t>
  </si>
  <si>
    <t xml:space="preserve"> invoisi</t>
  </si>
  <si>
    <t>fiSka dabali</t>
  </si>
  <si>
    <t>fiSka maRali</t>
  </si>
  <si>
    <t>sastveni</t>
  </si>
  <si>
    <t>fexburTis burTi</t>
  </si>
  <si>
    <t>ნაკიტკა (სხვადასხვა ფერები)</t>
  </si>
  <si>
    <t>i/m besik siWinava</t>
  </si>
  <si>
    <t>q. senaki Rvinjilias 3</t>
  </si>
  <si>
    <t xml:space="preserve">i.m.roman faCuaSvili:              </t>
  </si>
  <si>
    <t>ი.მ. ბესიკ სიჭინავა:</t>
  </si>
  <si>
    <t>ცოცხი</t>
  </si>
  <si>
    <t>აქანდაზი</t>
  </si>
  <si>
    <t xml:space="preserve">ბოქლომი </t>
  </si>
  <si>
    <t>ელ.ჩამრთველი</t>
  </si>
  <si>
    <t>ელ გამაგრძელებელი</t>
  </si>
  <si>
    <t>ხელთათმანი რეზინის</t>
  </si>
  <si>
    <t>ელ გამომრთველი</t>
  </si>
  <si>
    <t>ლურსმანი</t>
  </si>
  <si>
    <t>შურუპი  სემიჩკა</t>
  </si>
  <si>
    <t xml:space="preserve">სენაკი </t>
  </si>
  <si>
    <t>0413 27 87 10</t>
  </si>
  <si>
    <t>სს ლიბერთი ბანკი LBRTGE22</t>
  </si>
  <si>
    <t>GE 98LB0125111710088</t>
  </si>
  <si>
    <t>ტუალეტის საწმენდი ჯაგრისი</t>
  </si>
  <si>
    <t>საღებავი ემალის</t>
  </si>
  <si>
    <t>ი.ნდ.მეწარმე  სერგო  გოგია</t>
  </si>
  <si>
    <t>ხელTათმანი უბრალო</t>
  </si>
  <si>
    <t>danarTi</t>
  </si>
  <si>
    <t>კარის საკეტის გულანა</t>
  </si>
  <si>
    <t>ბეტონის ლურსმანი</t>
  </si>
  <si>
    <t>cpvკოდი</t>
  </si>
  <si>
    <t>ელექტროდი</t>
  </si>
  <si>
    <t>იზოლენტა</t>
  </si>
  <si>
    <t>საღებავი ზეთოვანი</t>
  </si>
  <si>
    <t>კარის საკეტი მექანიზმი</t>
  </si>
  <si>
    <t>ელექტრო როზეტი</t>
  </si>
  <si>
    <t>ელექტრო  ცქვიტი</t>
  </si>
  <si>
    <t>ნათურები- 100 -ვატიანი</t>
  </si>
  <si>
    <t>ონკანი ezos</t>
  </si>
  <si>
    <t>ონკანი Sida xelsabanis</t>
  </si>
  <si>
    <r>
      <rPr>
        <sz val="10"/>
        <rFont val="Calibri"/>
        <family val="2"/>
        <scheme val="minor"/>
      </rPr>
      <t>LED</t>
    </r>
    <r>
      <rPr>
        <sz val="10"/>
        <rFont val="AcadNusx"/>
      </rPr>
      <t xml:space="preserve"> ნათურa 220 V 6-8   </t>
    </r>
    <r>
      <rPr>
        <sz val="10"/>
        <rFont val="Calibri"/>
        <family val="2"/>
        <scheme val="minor"/>
      </rPr>
      <t>W</t>
    </r>
    <r>
      <rPr>
        <sz val="10"/>
        <rFont val="AcadNusx"/>
      </rPr>
      <t xml:space="preserve"> E</t>
    </r>
    <r>
      <rPr>
        <sz val="10"/>
        <rFont val="Calibri"/>
        <family val="2"/>
        <scheme val="minor"/>
      </rPr>
      <t xml:space="preserve">E  </t>
    </r>
    <r>
      <rPr>
        <sz val="10"/>
        <rFont val="AcadNusx"/>
      </rPr>
      <t>27</t>
    </r>
  </si>
  <si>
    <r>
      <rPr>
        <sz val="10"/>
        <rFont val="Calibri"/>
        <family val="2"/>
        <scheme val="minor"/>
      </rPr>
      <t>LED</t>
    </r>
    <r>
      <rPr>
        <sz val="10"/>
        <rFont val="AcadNusx"/>
      </rPr>
      <t xml:space="preserve"> ნათურa 220 V 6-8   </t>
    </r>
    <r>
      <rPr>
        <sz val="10"/>
        <rFont val="Calibri"/>
        <family val="2"/>
        <scheme val="minor"/>
      </rPr>
      <t>W</t>
    </r>
    <r>
      <rPr>
        <sz val="10"/>
        <rFont val="AcadNusx"/>
      </rPr>
      <t xml:space="preserve"> E</t>
    </r>
    <r>
      <rPr>
        <sz val="10"/>
        <rFont val="Calibri"/>
        <family val="2"/>
        <scheme val="minor"/>
      </rPr>
      <t xml:space="preserve">E  </t>
    </r>
    <r>
      <rPr>
        <sz val="10"/>
        <rFont val="AcadNusx"/>
      </rPr>
      <t>28</t>
    </r>
    <r>
      <rPr>
        <sz val="11"/>
        <color theme="1"/>
        <rFont val="Calibri"/>
        <family val="2"/>
        <scheme val="minor"/>
      </rPr>
      <t/>
    </r>
  </si>
  <si>
    <t>პატარა ნაგვის პარკი</t>
  </si>
  <si>
    <t>ქაღალდი ტუალეტი</t>
  </si>
  <si>
    <t>ქაღალდის ხელსახოცი-  დისპენსერის</t>
  </si>
  <si>
    <t>საპონი-ხელის საბავშვ0 (70 გრ)ლიმომია</t>
  </si>
  <si>
    <t>საპონი  -თხევადი -30 ლიტრიანი</t>
  </si>
  <si>
    <t>მაგიდისა და მინის  საწმენდი ტილო</t>
  </si>
  <si>
    <t>იატაკის საწმენდი ტილო</t>
  </si>
  <si>
    <t>მჟავა საწმენდი-სადეზინფექციო ,,სეს"</t>
  </si>
  <si>
    <t>მინის საწმენდი სითხე (500გრ)</t>
  </si>
  <si>
    <t>იატაკის საწმენდი სითხე  (2.5 ლიტრიანი)</t>
  </si>
  <si>
    <t>საწმენდი ღრუბელი</t>
  </si>
  <si>
    <t>სახეხი რბილი მეტალის სპირალის</t>
  </si>
  <si>
    <t>ჰაერის  აეროზოლი</t>
  </si>
  <si>
    <t>სარეცხი  ფხვნილი ხელით რეცხვ.400 გრ</t>
  </si>
  <si>
    <t>ზედაპირების სახეხი ფხვნილი-რაკშა</t>
  </si>
  <si>
    <t>სადეზინფექციო საშუალება ,,თოლია"</t>
  </si>
  <si>
    <t>უნიტაზის დასამუშავებელი სითხე</t>
  </si>
  <si>
    <t>ნიკელის ,თითბრის და ლითონის სხვა ზედაპირებისდასამუშავ.საშუალებასიფ კრემი</t>
  </si>
  <si>
    <t>თხევადი   სასაპნე</t>
  </si>
  <si>
    <t>პლასმასის   ვედრო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</si>
</sst>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cadNusx"/>
    </font>
    <font>
      <sz val="8"/>
      <color theme="1"/>
      <name val="AcadNusx"/>
    </font>
    <font>
      <b/>
      <sz val="8"/>
      <color theme="1"/>
      <name val="AcadNusx"/>
    </font>
    <font>
      <sz val="9"/>
      <color theme="1"/>
      <name val="AcadNusx"/>
    </font>
    <font>
      <b/>
      <sz val="8"/>
      <color theme="1"/>
      <name val="Time Roman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AcadNusx"/>
    </font>
    <font>
      <b/>
      <i/>
      <sz val="9"/>
      <color theme="1"/>
      <name val="AcadNusx"/>
    </font>
    <font>
      <b/>
      <sz val="14"/>
      <color theme="1"/>
      <name val="AcadMtavr"/>
    </font>
    <font>
      <sz val="10"/>
      <color theme="1"/>
      <name val="Calibri"/>
      <family val="2"/>
      <scheme val="minor"/>
    </font>
    <font>
      <sz val="10"/>
      <color rgb="FFFF0000"/>
      <name val="AcadNusx"/>
    </font>
    <font>
      <sz val="10"/>
      <name val="AcadNusx"/>
    </font>
    <font>
      <sz val="10"/>
      <name val="Calibri"/>
      <family val="2"/>
      <scheme val="minor"/>
    </font>
    <font>
      <sz val="10"/>
      <name val="AcadNusx"/>
      <family val="2"/>
    </font>
    <font>
      <sz val="8"/>
      <name val="Sylfaen"/>
      <family val="1"/>
      <charset val="204"/>
    </font>
    <font>
      <sz val="10"/>
      <name val="Arial"/>
      <family val="2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8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5" fillId="0" borderId="0" xfId="0" applyFont="1" applyBorder="1"/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/>
    <xf numFmtId="0" fontId="3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/>
    <xf numFmtId="0" fontId="13" fillId="0" borderId="2" xfId="0" applyFont="1" applyBorder="1"/>
    <xf numFmtId="0" fontId="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2" fillId="0" borderId="3" xfId="0" applyFont="1" applyBorder="1"/>
    <xf numFmtId="0" fontId="2" fillId="0" borderId="8" xfId="0" applyFont="1" applyBorder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13" fillId="0" borderId="10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/>
    </xf>
    <xf numFmtId="0" fontId="7" fillId="0" borderId="8" xfId="0" applyFont="1" applyBorder="1"/>
    <xf numFmtId="0" fontId="2" fillId="0" borderId="1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7" fillId="0" borderId="2" xfId="0" applyFont="1" applyBorder="1"/>
    <xf numFmtId="0" fontId="3" fillId="0" borderId="0" xfId="0" applyFont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2" fontId="8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11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6" fillId="0" borderId="8" xfId="2" applyFont="1" applyFill="1" applyBorder="1" applyAlignment="1">
      <alignment horizontal="left" vertical="top"/>
    </xf>
    <xf numFmtId="0" fontId="16" fillId="0" borderId="9" xfId="2" applyFont="1" applyFill="1" applyBorder="1" applyAlignment="1">
      <alignment horizontal="left" vertical="top"/>
    </xf>
    <xf numFmtId="0" fontId="16" fillId="0" borderId="10" xfId="2" applyFont="1" applyFill="1" applyBorder="1" applyAlignment="1">
      <alignment horizontal="left" vertical="top"/>
    </xf>
    <xf numFmtId="0" fontId="16" fillId="0" borderId="8" xfId="1" applyFont="1" applyFill="1" applyBorder="1" applyAlignment="1">
      <alignment horizontal="left" vertical="top"/>
    </xf>
    <xf numFmtId="0" fontId="16" fillId="0" borderId="9" xfId="1" applyFont="1" applyFill="1" applyBorder="1" applyAlignment="1">
      <alignment horizontal="left" vertical="top"/>
    </xf>
    <xf numFmtId="0" fontId="16" fillId="0" borderId="10" xfId="1" applyFont="1" applyFill="1" applyBorder="1" applyAlignment="1">
      <alignment horizontal="left" vertical="top"/>
    </xf>
    <xf numFmtId="0" fontId="16" fillId="0" borderId="8" xfId="1" applyFont="1" applyFill="1" applyBorder="1" applyAlignment="1">
      <alignment horizontal="left" vertical="top" wrapText="1"/>
    </xf>
    <xf numFmtId="0" fontId="16" fillId="0" borderId="9" xfId="1" applyFont="1" applyFill="1" applyBorder="1" applyAlignment="1">
      <alignment horizontal="left" vertical="top" wrapText="1"/>
    </xf>
    <xf numFmtId="0" fontId="16" fillId="0" borderId="10" xfId="1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/>
    </xf>
    <xf numFmtId="0" fontId="16" fillId="0" borderId="9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</cellXfs>
  <cellStyles count="3">
    <cellStyle name="Normal" xfId="0" builtinId="0"/>
    <cellStyle name="Обычный_sakancelario_ჯამი" xfId="2" xr:uid="{1E2CCD08-5631-4E42-852E-BCBDF451B296}"/>
    <cellStyle name="Обычный_საკანცელარიო" xfId="1" xr:uid="{037FC3E9-843B-4123-844B-124A91793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55"/>
  <sheetViews>
    <sheetView zoomScale="115" zoomScaleNormal="115" workbookViewId="0">
      <selection activeCell="D41" sqref="D41:S41"/>
    </sheetView>
  </sheetViews>
  <sheetFormatPr defaultColWidth="6.7109375" defaultRowHeight="13.5"/>
  <cols>
    <col min="1" max="1" width="3" style="1" customWidth="1"/>
    <col min="2" max="2" width="4.42578125" style="1" customWidth="1"/>
    <col min="3" max="3" width="4.28515625" style="1" customWidth="1"/>
    <col min="4" max="5" width="3" style="1" customWidth="1"/>
    <col min="6" max="7" width="6" style="1" customWidth="1"/>
    <col min="8" max="9" width="5" style="1" customWidth="1"/>
    <col min="10" max="11" width="3.7109375" style="1" customWidth="1"/>
    <col min="12" max="12" width="6" style="1" customWidth="1"/>
    <col min="13" max="13" width="3" style="1" customWidth="1"/>
    <col min="14" max="14" width="6" style="1" customWidth="1"/>
    <col min="15" max="20" width="5.5703125" style="1" customWidth="1"/>
    <col min="21" max="16384" width="6.7109375" style="1"/>
  </cols>
  <sheetData>
    <row r="2" spans="2:20" ht="13.5" customHeight="1">
      <c r="C2" s="73" t="s">
        <v>17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2:20" ht="16.5" customHeight="1"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2:20">
      <c r="B4" s="2"/>
      <c r="C4" s="2"/>
      <c r="D4" s="2"/>
      <c r="E4" s="2"/>
      <c r="F4" s="2"/>
      <c r="G4" s="2"/>
      <c r="H4" s="2"/>
      <c r="I4" s="74"/>
      <c r="J4" s="74"/>
      <c r="K4" s="74"/>
      <c r="L4" s="74"/>
      <c r="M4" s="74"/>
      <c r="N4" s="2"/>
      <c r="O4" s="2"/>
      <c r="P4" s="2"/>
      <c r="Q4" s="2"/>
      <c r="R4" s="2"/>
      <c r="S4" s="2"/>
      <c r="T4" s="2"/>
    </row>
    <row r="5" spans="2:20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s="3" customFormat="1" ht="12.7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s="3" customFormat="1" ht="24.75" customHeight="1">
      <c r="B7" s="69" t="s">
        <v>0</v>
      </c>
      <c r="C7" s="69"/>
      <c r="D7" s="69"/>
      <c r="E7" s="69"/>
      <c r="F7" s="75">
        <v>62001038029</v>
      </c>
      <c r="G7" s="75"/>
      <c r="H7" s="75"/>
      <c r="I7" s="75"/>
      <c r="J7" s="75"/>
      <c r="K7" s="2"/>
      <c r="L7" s="69" t="s">
        <v>1</v>
      </c>
      <c r="M7" s="69"/>
      <c r="N7" s="69"/>
      <c r="O7" s="68">
        <v>239885031</v>
      </c>
      <c r="P7" s="68"/>
      <c r="Q7" s="68"/>
      <c r="R7" s="68"/>
      <c r="S7" s="68"/>
      <c r="T7" s="68"/>
    </row>
    <row r="8" spans="2:20" s="3" customFormat="1" ht="12.75">
      <c r="B8" s="2"/>
      <c r="C8" s="69"/>
      <c r="D8" s="69"/>
      <c r="E8" s="69"/>
      <c r="F8" s="4"/>
      <c r="G8" s="4"/>
      <c r="H8" s="4"/>
      <c r="I8" s="4"/>
      <c r="J8" s="4"/>
      <c r="K8" s="2"/>
      <c r="L8" s="69"/>
      <c r="M8" s="69"/>
      <c r="N8" s="69"/>
      <c r="O8" s="5"/>
      <c r="P8" s="5"/>
      <c r="Q8" s="5"/>
      <c r="R8" s="5"/>
      <c r="S8" s="5"/>
      <c r="T8" s="5"/>
    </row>
    <row r="9" spans="2:20" s="3" customFormat="1" ht="31.5" customHeight="1">
      <c r="B9" s="70" t="s">
        <v>2</v>
      </c>
      <c r="C9" s="70"/>
      <c r="D9" s="70"/>
      <c r="E9" s="70"/>
      <c r="F9" s="71" t="s">
        <v>3</v>
      </c>
      <c r="G9" s="71"/>
      <c r="H9" s="71"/>
      <c r="I9" s="71"/>
      <c r="J9" s="71"/>
      <c r="K9" s="6"/>
      <c r="L9" s="70" t="s">
        <v>2</v>
      </c>
      <c r="M9" s="70"/>
      <c r="N9" s="70"/>
      <c r="O9" s="68" t="s">
        <v>15</v>
      </c>
      <c r="P9" s="68"/>
      <c r="Q9" s="68"/>
      <c r="R9" s="68"/>
      <c r="S9" s="68"/>
      <c r="T9" s="68"/>
    </row>
    <row r="10" spans="2:20" s="3" customFormat="1" ht="12.75">
      <c r="B10" s="2"/>
      <c r="C10" s="69"/>
      <c r="D10" s="69"/>
      <c r="E10" s="69"/>
      <c r="F10" s="5"/>
      <c r="G10" s="5"/>
      <c r="H10" s="5"/>
      <c r="I10" s="5"/>
      <c r="J10" s="5"/>
      <c r="K10" s="2"/>
      <c r="L10" s="69"/>
      <c r="M10" s="69"/>
      <c r="N10" s="69"/>
      <c r="O10" s="5"/>
      <c r="P10" s="5"/>
      <c r="Q10" s="5"/>
      <c r="R10" s="5"/>
      <c r="S10" s="5"/>
      <c r="T10" s="5"/>
    </row>
    <row r="11" spans="2:20" s="3" customFormat="1" ht="26.25" customHeight="1">
      <c r="B11" s="69" t="s">
        <v>4</v>
      </c>
      <c r="C11" s="69"/>
      <c r="D11" s="69"/>
      <c r="E11" s="69"/>
      <c r="F11" s="72" t="s">
        <v>5</v>
      </c>
      <c r="G11" s="72"/>
      <c r="H11" s="72"/>
      <c r="I11" s="72"/>
      <c r="J11" s="72"/>
      <c r="K11" s="2"/>
      <c r="L11" s="69" t="s">
        <v>4</v>
      </c>
      <c r="M11" s="69"/>
      <c r="N11" s="69"/>
      <c r="O11" s="67" t="s">
        <v>16</v>
      </c>
      <c r="P11" s="67"/>
      <c r="Q11" s="67"/>
      <c r="R11" s="67"/>
      <c r="S11" s="67"/>
      <c r="T11" s="67"/>
    </row>
    <row r="12" spans="2:20" s="3" customFormat="1" ht="12.75">
      <c r="B12" s="2"/>
      <c r="C12" s="69"/>
      <c r="D12" s="69"/>
      <c r="E12" s="69"/>
      <c r="F12" s="5"/>
      <c r="G12" s="5"/>
      <c r="H12" s="5"/>
      <c r="I12" s="5"/>
      <c r="J12" s="5"/>
      <c r="K12" s="2"/>
      <c r="L12" s="69"/>
      <c r="M12" s="69"/>
      <c r="N12" s="69"/>
      <c r="O12" s="5"/>
      <c r="P12" s="5"/>
      <c r="Q12" s="5"/>
      <c r="R12" s="5"/>
      <c r="S12" s="5"/>
      <c r="T12" s="5"/>
    </row>
    <row r="13" spans="2:20" s="3" customFormat="1" ht="12.75">
      <c r="B13" s="69" t="s">
        <v>6</v>
      </c>
      <c r="C13" s="69"/>
      <c r="D13" s="69"/>
      <c r="E13" s="69"/>
      <c r="F13" s="72" t="s">
        <v>7</v>
      </c>
      <c r="G13" s="72"/>
      <c r="H13" s="72"/>
      <c r="I13" s="7"/>
      <c r="J13" s="7"/>
      <c r="K13" s="2"/>
      <c r="L13" s="69" t="s">
        <v>6</v>
      </c>
      <c r="M13" s="69"/>
      <c r="N13" s="69"/>
      <c r="O13" s="72"/>
      <c r="P13" s="72"/>
      <c r="Q13" s="72"/>
      <c r="R13" s="72"/>
      <c r="S13" s="7"/>
      <c r="T13" s="7"/>
    </row>
    <row r="14" spans="2:20" s="3" customFormat="1" ht="12.75">
      <c r="B14" s="2"/>
      <c r="C14" s="69"/>
      <c r="D14" s="69"/>
      <c r="E14" s="69"/>
      <c r="F14" s="5"/>
      <c r="G14" s="5"/>
      <c r="H14" s="5"/>
      <c r="I14" s="5"/>
      <c r="J14" s="5"/>
      <c r="K14" s="2"/>
      <c r="L14" s="69"/>
      <c r="M14" s="69"/>
      <c r="N14" s="69"/>
      <c r="O14" s="5"/>
      <c r="P14" s="5"/>
      <c r="Q14" s="5"/>
      <c r="R14" s="5"/>
      <c r="S14" s="5"/>
      <c r="T14" s="5"/>
    </row>
    <row r="15" spans="2:20" s="3" customFormat="1" ht="12.75">
      <c r="B15" s="69" t="s">
        <v>8</v>
      </c>
      <c r="C15" s="69"/>
      <c r="D15" s="69"/>
      <c r="E15" s="69"/>
      <c r="F15" s="77"/>
      <c r="G15" s="77"/>
      <c r="H15" s="77"/>
      <c r="I15" s="77"/>
      <c r="J15" s="77"/>
      <c r="K15" s="2"/>
      <c r="L15" s="69" t="s">
        <v>8</v>
      </c>
      <c r="M15" s="69"/>
      <c r="N15" s="69"/>
      <c r="O15" s="76"/>
      <c r="P15" s="76"/>
      <c r="Q15" s="76"/>
      <c r="R15" s="76"/>
      <c r="S15" s="76"/>
      <c r="T15" s="76"/>
    </row>
    <row r="16" spans="2:20" s="3" customFormat="1" ht="12.75">
      <c r="B16" s="2"/>
      <c r="C16" s="78"/>
      <c r="D16" s="78"/>
      <c r="E16" s="78"/>
      <c r="F16" s="5"/>
      <c r="G16" s="5"/>
      <c r="H16" s="5"/>
      <c r="I16" s="5"/>
      <c r="J16" s="5"/>
      <c r="K16" s="2"/>
      <c r="L16" s="78"/>
      <c r="M16" s="78"/>
      <c r="N16" s="78"/>
      <c r="O16" s="79"/>
      <c r="P16" s="79"/>
      <c r="Q16" s="79"/>
      <c r="R16" s="79"/>
      <c r="S16" s="79"/>
      <c r="T16" s="79"/>
    </row>
    <row r="17" spans="2:20" s="3" customFormat="1" ht="12.75">
      <c r="B17" s="2"/>
      <c r="C17" s="78"/>
      <c r="D17" s="78"/>
      <c r="E17" s="78"/>
      <c r="F17" s="77"/>
      <c r="G17" s="80"/>
      <c r="H17" s="80"/>
      <c r="I17" s="80"/>
      <c r="J17" s="80"/>
      <c r="K17" s="2"/>
      <c r="L17" s="78"/>
      <c r="M17" s="78"/>
      <c r="N17" s="78"/>
      <c r="O17" s="76"/>
      <c r="P17" s="76"/>
      <c r="Q17" s="76"/>
      <c r="R17" s="76"/>
      <c r="S17" s="76"/>
      <c r="T17" s="76"/>
    </row>
    <row r="18" spans="2:20" s="3" customFormat="1" ht="12.75">
      <c r="B18" s="2"/>
      <c r="C18" s="78"/>
      <c r="D18" s="78"/>
      <c r="E18" s="78"/>
      <c r="F18" s="5"/>
      <c r="G18" s="5"/>
      <c r="H18" s="5"/>
      <c r="I18" s="5"/>
      <c r="J18" s="5"/>
      <c r="K18" s="2"/>
      <c r="L18" s="78"/>
      <c r="M18" s="78"/>
      <c r="N18" s="78"/>
      <c r="O18" s="79"/>
      <c r="P18" s="79"/>
      <c r="Q18" s="79"/>
      <c r="R18" s="79"/>
      <c r="S18" s="79"/>
      <c r="T18" s="79"/>
    </row>
    <row r="19" spans="2:20" s="3" customFormat="1" ht="12.75" customHeight="1">
      <c r="B19" s="2"/>
      <c r="C19" s="78"/>
      <c r="D19" s="78"/>
      <c r="E19" s="78"/>
      <c r="F19" s="82"/>
      <c r="G19" s="82"/>
      <c r="H19" s="82"/>
      <c r="I19" s="82"/>
      <c r="J19" s="82"/>
      <c r="K19" s="2"/>
      <c r="L19" s="78"/>
      <c r="M19" s="78"/>
      <c r="N19" s="78"/>
      <c r="O19" s="83"/>
      <c r="P19" s="83"/>
      <c r="Q19" s="83"/>
      <c r="R19" s="83"/>
      <c r="S19" s="83"/>
      <c r="T19" s="83"/>
    </row>
    <row r="20" spans="2:20" s="3" customFormat="1" ht="12.75">
      <c r="B20" s="2"/>
      <c r="C20" s="2"/>
      <c r="D20" s="2"/>
      <c r="E20" s="2"/>
      <c r="F20" s="82"/>
      <c r="G20" s="82"/>
      <c r="H20" s="82"/>
      <c r="I20" s="82"/>
      <c r="J20" s="82"/>
      <c r="K20" s="2"/>
      <c r="L20" s="2"/>
      <c r="M20" s="2"/>
      <c r="N20" s="2"/>
      <c r="O20" s="67"/>
      <c r="P20" s="67"/>
      <c r="Q20" s="67"/>
      <c r="R20" s="67"/>
      <c r="S20" s="67"/>
      <c r="T20" s="67"/>
    </row>
    <row r="21" spans="2:20" s="3" customFormat="1" ht="12.7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s="3" customFormat="1" ht="12.7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s="3" customFormat="1" ht="12.7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s="3" customFormat="1" ht="12.75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s="3" customFormat="1" ht="20.25" customHeight="1">
      <c r="B25" s="84"/>
      <c r="C25" s="85" t="s">
        <v>9</v>
      </c>
      <c r="D25" s="86" t="s">
        <v>10</v>
      </c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92" t="s">
        <v>11</v>
      </c>
      <c r="P25" s="81" t="s">
        <v>12</v>
      </c>
      <c r="Q25" s="81" t="s">
        <v>13</v>
      </c>
      <c r="R25" s="81"/>
      <c r="S25" s="81"/>
    </row>
    <row r="26" spans="2:20" s="3" customFormat="1" ht="21" customHeight="1">
      <c r="B26" s="84"/>
      <c r="C26" s="85"/>
      <c r="D26" s="89"/>
      <c r="E26" s="90"/>
      <c r="F26" s="90"/>
      <c r="G26" s="90"/>
      <c r="H26" s="90"/>
      <c r="I26" s="90"/>
      <c r="J26" s="90"/>
      <c r="K26" s="90"/>
      <c r="L26" s="90"/>
      <c r="M26" s="90"/>
      <c r="N26" s="91"/>
      <c r="O26" s="92"/>
      <c r="P26" s="93"/>
      <c r="Q26" s="81"/>
      <c r="R26" s="81"/>
      <c r="S26" s="81"/>
    </row>
    <row r="27" spans="2:20" s="3" customFormat="1" ht="21" customHeight="1">
      <c r="B27" s="20"/>
      <c r="C27" s="21">
        <v>1</v>
      </c>
      <c r="D27" s="105" t="s">
        <v>22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7"/>
      <c r="O27" s="23">
        <v>18</v>
      </c>
      <c r="P27" s="11">
        <v>10</v>
      </c>
      <c r="Q27" s="98">
        <f t="shared" ref="Q27:Q31" si="0">P27*O27</f>
        <v>180</v>
      </c>
      <c r="R27" s="99"/>
      <c r="S27" s="100"/>
    </row>
    <row r="28" spans="2:20" s="3" customFormat="1" ht="21" customHeight="1">
      <c r="B28" s="20"/>
      <c r="C28" s="30">
        <v>2</v>
      </c>
      <c r="D28" s="105" t="s">
        <v>18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7"/>
      <c r="O28" s="23">
        <v>12</v>
      </c>
      <c r="P28" s="11">
        <v>3</v>
      </c>
      <c r="Q28" s="98">
        <f t="shared" si="0"/>
        <v>36</v>
      </c>
      <c r="R28" s="99"/>
      <c r="S28" s="100"/>
    </row>
    <row r="29" spans="2:20" s="3" customFormat="1" ht="21" customHeight="1">
      <c r="B29" s="20"/>
      <c r="C29" s="30">
        <v>3</v>
      </c>
      <c r="D29" s="105" t="s">
        <v>19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7"/>
      <c r="O29" s="23">
        <v>6</v>
      </c>
      <c r="P29" s="11">
        <v>5</v>
      </c>
      <c r="Q29" s="98">
        <f t="shared" si="0"/>
        <v>30</v>
      </c>
      <c r="R29" s="99"/>
      <c r="S29" s="100"/>
    </row>
    <row r="30" spans="2:20" s="3" customFormat="1" ht="21" customHeight="1">
      <c r="B30" s="20"/>
      <c r="C30" s="30">
        <v>4</v>
      </c>
      <c r="D30" s="105" t="s">
        <v>20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7"/>
      <c r="O30" s="23">
        <v>2</v>
      </c>
      <c r="P30" s="11">
        <v>2</v>
      </c>
      <c r="Q30" s="98">
        <f t="shared" si="0"/>
        <v>4</v>
      </c>
      <c r="R30" s="99"/>
      <c r="S30" s="100"/>
    </row>
    <row r="31" spans="2:20" s="3" customFormat="1" ht="21" customHeight="1">
      <c r="B31" s="20"/>
      <c r="C31" s="30">
        <v>5</v>
      </c>
      <c r="D31" s="105" t="s">
        <v>21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7"/>
      <c r="O31" s="23">
        <v>6</v>
      </c>
      <c r="P31" s="11">
        <v>25</v>
      </c>
      <c r="Q31" s="98">
        <f t="shared" si="0"/>
        <v>150</v>
      </c>
      <c r="R31" s="99"/>
      <c r="S31" s="100"/>
    </row>
    <row r="32" spans="2:20" s="3" customFormat="1" ht="21" customHeight="1">
      <c r="B32" s="20"/>
      <c r="C32" s="21"/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19"/>
      <c r="P32" s="22"/>
      <c r="Q32" s="98"/>
      <c r="R32" s="99"/>
      <c r="S32" s="100"/>
    </row>
    <row r="33" spans="2:21" s="3" customFormat="1" ht="21" customHeight="1">
      <c r="B33" s="20"/>
      <c r="C33" s="21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19"/>
      <c r="P33" s="22"/>
      <c r="Q33" s="98"/>
      <c r="R33" s="99"/>
      <c r="S33" s="100"/>
    </row>
    <row r="34" spans="2:21" s="3" customFormat="1" ht="15" hidden="1" customHeight="1">
      <c r="B34" s="12"/>
      <c r="C34" s="9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7"/>
      <c r="O34" s="10"/>
      <c r="P34" s="10"/>
      <c r="Q34" s="98"/>
      <c r="R34" s="99"/>
      <c r="S34" s="100"/>
    </row>
    <row r="35" spans="2:21" s="3" customFormat="1" hidden="1">
      <c r="B35" s="12"/>
      <c r="C35" s="9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"/>
      <c r="P35" s="10"/>
      <c r="Q35" s="81"/>
      <c r="R35" s="81"/>
      <c r="S35" s="81"/>
    </row>
    <row r="36" spans="2:21" s="3" customFormat="1" hidden="1">
      <c r="B36" s="12"/>
      <c r="C36" s="9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"/>
      <c r="P36" s="10"/>
      <c r="Q36" s="81"/>
      <c r="R36" s="81"/>
      <c r="S36" s="81"/>
    </row>
    <row r="37" spans="2:21" s="3" customFormat="1" ht="21.75" customHeight="1">
      <c r="B37" s="8"/>
      <c r="C37" s="1"/>
      <c r="D37" s="1"/>
      <c r="E37" s="1"/>
      <c r="F37" s="1"/>
      <c r="G37" s="1"/>
      <c r="H37" s="1"/>
      <c r="I37" s="1"/>
      <c r="J37" s="1"/>
      <c r="K37" s="13"/>
      <c r="L37" s="13"/>
      <c r="M37" s="13"/>
      <c r="N37" s="13"/>
      <c r="O37" s="14"/>
      <c r="P37" s="14"/>
      <c r="Q37" s="102">
        <f>SUM(Q27:Q36)</f>
        <v>400</v>
      </c>
      <c r="R37" s="102"/>
      <c r="S37" s="102"/>
      <c r="T37" s="15"/>
      <c r="U37" s="16"/>
    </row>
    <row r="38" spans="2:21" s="3" customFormat="1" ht="12.75">
      <c r="B38" s="2"/>
      <c r="C38" s="2"/>
      <c r="D38" s="2"/>
      <c r="E38" s="2"/>
      <c r="F38" s="2"/>
      <c r="G38" s="2"/>
      <c r="H38" s="2"/>
      <c r="I38" s="2"/>
      <c r="J38" s="2"/>
      <c r="K38" s="17"/>
      <c r="L38" s="17"/>
      <c r="M38" s="17"/>
      <c r="N38" s="17"/>
      <c r="O38" s="17"/>
      <c r="P38" s="17"/>
      <c r="Q38" s="17"/>
      <c r="R38" s="18"/>
      <c r="S38" s="18"/>
      <c r="T38" s="18"/>
    </row>
    <row r="39" spans="2:21" s="3" customFormat="1" ht="12.75">
      <c r="B39" s="2"/>
      <c r="C39" s="2"/>
      <c r="D39" s="2"/>
      <c r="E39" s="2"/>
      <c r="F39" s="2"/>
      <c r="G39" s="2"/>
      <c r="H39" s="2"/>
      <c r="I39" s="2"/>
      <c r="J39" s="2"/>
      <c r="K39" s="17"/>
      <c r="L39" s="17"/>
      <c r="M39" s="17"/>
      <c r="N39" s="17"/>
      <c r="O39" s="17"/>
      <c r="P39" s="17"/>
      <c r="Q39" s="17"/>
      <c r="R39" s="18"/>
      <c r="S39" s="18"/>
      <c r="T39" s="18"/>
    </row>
    <row r="40" spans="2:21" s="3" customFormat="1" ht="12.7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1" s="3" customFormat="1" ht="12.75">
      <c r="B41" s="2"/>
      <c r="C41" s="2"/>
      <c r="D41" s="104" t="s">
        <v>25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2"/>
    </row>
    <row r="42" spans="2:21" s="3" customFormat="1" ht="12.7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1" s="3" customFormat="1" ht="12.75" hidden="1">
      <c r="B43" s="2"/>
      <c r="C43" s="78" t="s">
        <v>14</v>
      </c>
      <c r="D43" s="78"/>
      <c r="E43" s="78"/>
      <c r="F43" s="78"/>
      <c r="G43" s="78"/>
      <c r="H43" s="78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</row>
    <row r="44" spans="2:21" s="3" customFormat="1" ht="12.7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1" s="3" customFormat="1" ht="12.7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1" s="3" customFormat="1" ht="12.7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1" s="3" customFormat="1" ht="18.75" customHeight="1">
      <c r="B47" s="69"/>
      <c r="C47" s="69"/>
      <c r="D47" s="69"/>
      <c r="E47" s="69"/>
      <c r="F47" s="69"/>
      <c r="G47" s="2"/>
      <c r="H47" s="94"/>
      <c r="I47" s="94"/>
      <c r="J47" s="94"/>
      <c r="K47" s="94"/>
      <c r="L47" s="94"/>
      <c r="M47" s="94"/>
      <c r="N47" s="94"/>
      <c r="O47" s="2"/>
      <c r="P47" s="2"/>
      <c r="Q47" s="2"/>
      <c r="R47" s="2"/>
      <c r="S47" s="2"/>
      <c r="T47" s="2"/>
    </row>
    <row r="48" spans="2:21" s="3" customFormat="1" ht="18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s="3" customFormat="1" ht="12.7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s="3" customFormat="1" ht="12.7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s="3" customFormat="1" ht="12.7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s="3" customFormat="1" ht="12.7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s="3" customFormat="1" ht="12.7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s="3" customFormat="1" ht="12.7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s="3" customFormat="1" ht="12.75"/>
  </sheetData>
  <mergeCells count="76">
    <mergeCell ref="Q30:S30"/>
    <mergeCell ref="Q32:S32"/>
    <mergeCell ref="Q33:S33"/>
    <mergeCell ref="Q27:S27"/>
    <mergeCell ref="Q28:S28"/>
    <mergeCell ref="Q29:S29"/>
    <mergeCell ref="Q31:S31"/>
    <mergeCell ref="D30:N30"/>
    <mergeCell ref="D32:N32"/>
    <mergeCell ref="D33:N33"/>
    <mergeCell ref="D27:N27"/>
    <mergeCell ref="D28:N28"/>
    <mergeCell ref="D29:N29"/>
    <mergeCell ref="D31:N31"/>
    <mergeCell ref="B47:F47"/>
    <mergeCell ref="H47:N47"/>
    <mergeCell ref="D34:N34"/>
    <mergeCell ref="Q34:S34"/>
    <mergeCell ref="D35:N35"/>
    <mergeCell ref="Q35:S35"/>
    <mergeCell ref="D36:N36"/>
    <mergeCell ref="Q36:S36"/>
    <mergeCell ref="Q37:S37"/>
    <mergeCell ref="C43:H43"/>
    <mergeCell ref="I43:T43"/>
    <mergeCell ref="D41:S41"/>
    <mergeCell ref="B25:B26"/>
    <mergeCell ref="C25:C26"/>
    <mergeCell ref="D25:N26"/>
    <mergeCell ref="O25:O26"/>
    <mergeCell ref="P25:P26"/>
    <mergeCell ref="Q25:S26"/>
    <mergeCell ref="C18:E18"/>
    <mergeCell ref="L18:N18"/>
    <mergeCell ref="O18:T18"/>
    <mergeCell ref="C19:E19"/>
    <mergeCell ref="F19:J20"/>
    <mergeCell ref="L19:N19"/>
    <mergeCell ref="O19:T20"/>
    <mergeCell ref="C16:E16"/>
    <mergeCell ref="L16:N16"/>
    <mergeCell ref="O16:T16"/>
    <mergeCell ref="C17:E17"/>
    <mergeCell ref="F17:J17"/>
    <mergeCell ref="L17:N17"/>
    <mergeCell ref="O17:T17"/>
    <mergeCell ref="O15:T15"/>
    <mergeCell ref="C12:E12"/>
    <mergeCell ref="L12:N12"/>
    <mergeCell ref="B13:E13"/>
    <mergeCell ref="F13:H13"/>
    <mergeCell ref="L13:N13"/>
    <mergeCell ref="O13:R13"/>
    <mergeCell ref="C14:E14"/>
    <mergeCell ref="L14:N14"/>
    <mergeCell ref="B15:E15"/>
    <mergeCell ref="F15:J15"/>
    <mergeCell ref="L15:N15"/>
    <mergeCell ref="C2:T3"/>
    <mergeCell ref="I4:M4"/>
    <mergeCell ref="B7:E7"/>
    <mergeCell ref="F7:J7"/>
    <mergeCell ref="L7:N7"/>
    <mergeCell ref="O11:T11"/>
    <mergeCell ref="O7:T7"/>
    <mergeCell ref="C8:E8"/>
    <mergeCell ref="L8:N8"/>
    <mergeCell ref="B9:E9"/>
    <mergeCell ref="F9:J9"/>
    <mergeCell ref="L9:N9"/>
    <mergeCell ref="O9:T9"/>
    <mergeCell ref="C10:E10"/>
    <mergeCell ref="L10:N10"/>
    <mergeCell ref="B11:E11"/>
    <mergeCell ref="F11:J11"/>
    <mergeCell ref="L11:N11"/>
  </mergeCells>
  <pageMargins left="0.17" right="0.28999999999999998" top="0.24" bottom="0.4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55"/>
  <sheetViews>
    <sheetView topLeftCell="A16" zoomScale="115" zoomScaleNormal="115" workbookViewId="0">
      <selection activeCell="D41" sqref="D41:P41"/>
    </sheetView>
  </sheetViews>
  <sheetFormatPr defaultColWidth="6.7109375" defaultRowHeight="13.5"/>
  <cols>
    <col min="1" max="1" width="3" style="1" customWidth="1"/>
    <col min="2" max="2" width="4.42578125" style="1" customWidth="1"/>
    <col min="3" max="3" width="4.28515625" style="1" customWidth="1"/>
    <col min="4" max="5" width="3" style="1" customWidth="1"/>
    <col min="6" max="7" width="6" style="1" customWidth="1"/>
    <col min="8" max="9" width="5" style="1" customWidth="1"/>
    <col min="10" max="11" width="3.7109375" style="1" customWidth="1"/>
    <col min="12" max="12" width="6" style="1" customWidth="1"/>
    <col min="13" max="13" width="3" style="1" customWidth="1"/>
    <col min="14" max="14" width="6" style="1" customWidth="1"/>
    <col min="15" max="20" width="5.5703125" style="1" customWidth="1"/>
    <col min="21" max="16384" width="6.7109375" style="1"/>
  </cols>
  <sheetData>
    <row r="2" spans="2:20" ht="13.5" customHeight="1">
      <c r="C2" s="73" t="s">
        <v>17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2:20" ht="16.5" customHeight="1"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2:20">
      <c r="B4" s="2"/>
      <c r="C4" s="2"/>
      <c r="D4" s="2"/>
      <c r="E4" s="2"/>
      <c r="F4" s="2"/>
      <c r="G4" s="2"/>
      <c r="H4" s="2"/>
      <c r="I4" s="74"/>
      <c r="J4" s="74"/>
      <c r="K4" s="74"/>
      <c r="L4" s="74"/>
      <c r="M4" s="74"/>
      <c r="N4" s="2"/>
      <c r="O4" s="2"/>
      <c r="P4" s="2"/>
      <c r="Q4" s="2"/>
      <c r="R4" s="2"/>
      <c r="S4" s="2"/>
      <c r="T4" s="2"/>
    </row>
    <row r="5" spans="2:20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s="3" customFormat="1" ht="12.7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s="3" customFormat="1" ht="24.75" customHeight="1">
      <c r="B7" s="69" t="s">
        <v>0</v>
      </c>
      <c r="C7" s="69"/>
      <c r="D7" s="69"/>
      <c r="E7" s="69"/>
      <c r="F7" s="75">
        <v>62004023521</v>
      </c>
      <c r="G7" s="75"/>
      <c r="H7" s="75"/>
      <c r="I7" s="75"/>
      <c r="J7" s="75"/>
      <c r="K7" s="2"/>
      <c r="L7" s="69" t="s">
        <v>1</v>
      </c>
      <c r="M7" s="69"/>
      <c r="N7" s="69"/>
      <c r="O7" s="68">
        <v>239885031</v>
      </c>
      <c r="P7" s="68"/>
      <c r="Q7" s="68"/>
      <c r="R7" s="68"/>
      <c r="S7" s="68"/>
      <c r="T7" s="68"/>
    </row>
    <row r="8" spans="2:20" s="3" customFormat="1" ht="12.75">
      <c r="B8" s="2"/>
      <c r="C8" s="69"/>
      <c r="D8" s="69"/>
      <c r="E8" s="69"/>
      <c r="F8" s="4"/>
      <c r="G8" s="4"/>
      <c r="H8" s="4"/>
      <c r="I8" s="4"/>
      <c r="J8" s="4"/>
      <c r="K8" s="2"/>
      <c r="L8" s="69"/>
      <c r="M8" s="69"/>
      <c r="N8" s="69"/>
      <c r="O8" s="5"/>
      <c r="P8" s="5"/>
      <c r="Q8" s="5"/>
      <c r="R8" s="5"/>
      <c r="S8" s="5"/>
      <c r="T8" s="5"/>
    </row>
    <row r="9" spans="2:20" s="3" customFormat="1" ht="31.5" customHeight="1">
      <c r="B9" s="70" t="s">
        <v>2</v>
      </c>
      <c r="C9" s="70"/>
      <c r="D9" s="70"/>
      <c r="E9" s="70"/>
      <c r="F9" s="71" t="s">
        <v>23</v>
      </c>
      <c r="G9" s="71"/>
      <c r="H9" s="71"/>
      <c r="I9" s="71"/>
      <c r="J9" s="71"/>
      <c r="K9" s="6"/>
      <c r="L9" s="70" t="s">
        <v>2</v>
      </c>
      <c r="M9" s="70"/>
      <c r="N9" s="70"/>
      <c r="O9" s="68" t="s">
        <v>15</v>
      </c>
      <c r="P9" s="68"/>
      <c r="Q9" s="68"/>
      <c r="R9" s="68"/>
      <c r="S9" s="68"/>
      <c r="T9" s="68"/>
    </row>
    <row r="10" spans="2:20" s="3" customFormat="1" ht="12.75">
      <c r="B10" s="2"/>
      <c r="C10" s="69"/>
      <c r="D10" s="69"/>
      <c r="E10" s="69"/>
      <c r="F10" s="5"/>
      <c r="G10" s="5"/>
      <c r="H10" s="5"/>
      <c r="I10" s="5"/>
      <c r="J10" s="5"/>
      <c r="K10" s="2"/>
      <c r="L10" s="69"/>
      <c r="M10" s="69"/>
      <c r="N10" s="69"/>
      <c r="O10" s="5"/>
      <c r="P10" s="5"/>
      <c r="Q10" s="5"/>
      <c r="R10" s="5"/>
      <c r="S10" s="5"/>
      <c r="T10" s="5"/>
    </row>
    <row r="11" spans="2:20" s="3" customFormat="1" ht="26.25" customHeight="1">
      <c r="B11" s="69" t="s">
        <v>4</v>
      </c>
      <c r="C11" s="69"/>
      <c r="D11" s="69"/>
      <c r="E11" s="69"/>
      <c r="F11" s="72" t="s">
        <v>24</v>
      </c>
      <c r="G11" s="72"/>
      <c r="H11" s="72"/>
      <c r="I11" s="72"/>
      <c r="J11" s="72"/>
      <c r="K11" s="2"/>
      <c r="L11" s="69" t="s">
        <v>4</v>
      </c>
      <c r="M11" s="69"/>
      <c r="N11" s="69"/>
      <c r="O11" s="67" t="s">
        <v>16</v>
      </c>
      <c r="P11" s="67"/>
      <c r="Q11" s="67"/>
      <c r="R11" s="67"/>
      <c r="S11" s="67"/>
      <c r="T11" s="67"/>
    </row>
    <row r="12" spans="2:20" s="3" customFormat="1" ht="12.75">
      <c r="B12" s="2"/>
      <c r="C12" s="69"/>
      <c r="D12" s="69"/>
      <c r="E12" s="69"/>
      <c r="F12" s="5"/>
      <c r="G12" s="5"/>
      <c r="H12" s="5"/>
      <c r="I12" s="5"/>
      <c r="J12" s="5"/>
      <c r="K12" s="2"/>
      <c r="L12" s="69"/>
      <c r="M12" s="69"/>
      <c r="N12" s="69"/>
      <c r="O12" s="5"/>
      <c r="P12" s="5"/>
      <c r="Q12" s="5"/>
      <c r="R12" s="5"/>
      <c r="S12" s="5"/>
      <c r="T12" s="5"/>
    </row>
    <row r="13" spans="2:20" s="3" customFormat="1" ht="12.75">
      <c r="B13" s="69" t="s">
        <v>6</v>
      </c>
      <c r="C13" s="69"/>
      <c r="D13" s="69"/>
      <c r="E13" s="69"/>
      <c r="F13" s="72" t="s">
        <v>7</v>
      </c>
      <c r="G13" s="72"/>
      <c r="H13" s="72"/>
      <c r="I13" s="29"/>
      <c r="J13" s="29"/>
      <c r="K13" s="2"/>
      <c r="L13" s="69" t="s">
        <v>6</v>
      </c>
      <c r="M13" s="69"/>
      <c r="N13" s="69"/>
      <c r="O13" s="72"/>
      <c r="P13" s="72"/>
      <c r="Q13" s="72"/>
      <c r="R13" s="72"/>
      <c r="S13" s="29"/>
      <c r="T13" s="29"/>
    </row>
    <row r="14" spans="2:20" s="3" customFormat="1" ht="12.75">
      <c r="B14" s="2"/>
      <c r="C14" s="69"/>
      <c r="D14" s="69"/>
      <c r="E14" s="69"/>
      <c r="F14" s="5"/>
      <c r="G14" s="5"/>
      <c r="H14" s="5"/>
      <c r="I14" s="5"/>
      <c r="J14" s="5"/>
      <c r="K14" s="2"/>
      <c r="L14" s="69"/>
      <c r="M14" s="69"/>
      <c r="N14" s="69"/>
      <c r="O14" s="5"/>
      <c r="P14" s="5"/>
      <c r="Q14" s="5"/>
      <c r="R14" s="5"/>
      <c r="S14" s="5"/>
      <c r="T14" s="5"/>
    </row>
    <row r="15" spans="2:20" s="3" customFormat="1" ht="12.75">
      <c r="B15" s="69" t="s">
        <v>8</v>
      </c>
      <c r="C15" s="69"/>
      <c r="D15" s="69"/>
      <c r="E15" s="69"/>
      <c r="F15" s="77"/>
      <c r="G15" s="77"/>
      <c r="H15" s="77"/>
      <c r="I15" s="77"/>
      <c r="J15" s="77"/>
      <c r="K15" s="2"/>
      <c r="L15" s="69" t="s">
        <v>8</v>
      </c>
      <c r="M15" s="69"/>
      <c r="N15" s="69"/>
      <c r="O15" s="76"/>
      <c r="P15" s="76"/>
      <c r="Q15" s="76"/>
      <c r="R15" s="76"/>
      <c r="S15" s="76"/>
      <c r="T15" s="76"/>
    </row>
    <row r="16" spans="2:20" s="3" customFormat="1" ht="12.75">
      <c r="B16" s="2"/>
      <c r="C16" s="78"/>
      <c r="D16" s="78"/>
      <c r="E16" s="78"/>
      <c r="F16" s="5"/>
      <c r="G16" s="5"/>
      <c r="H16" s="5"/>
      <c r="I16" s="5"/>
      <c r="J16" s="5"/>
      <c r="K16" s="2"/>
      <c r="L16" s="78"/>
      <c r="M16" s="78"/>
      <c r="N16" s="78"/>
      <c r="O16" s="79"/>
      <c r="P16" s="79"/>
      <c r="Q16" s="79"/>
      <c r="R16" s="79"/>
      <c r="S16" s="79"/>
      <c r="T16" s="79"/>
    </row>
    <row r="17" spans="2:20" s="3" customFormat="1" ht="12.75">
      <c r="B17" s="2"/>
      <c r="C17" s="78"/>
      <c r="D17" s="78"/>
      <c r="E17" s="78"/>
      <c r="F17" s="77"/>
      <c r="G17" s="80"/>
      <c r="H17" s="80"/>
      <c r="I17" s="80"/>
      <c r="J17" s="80"/>
      <c r="K17" s="2"/>
      <c r="L17" s="78"/>
      <c r="M17" s="78"/>
      <c r="N17" s="78"/>
      <c r="O17" s="76"/>
      <c r="P17" s="76"/>
      <c r="Q17" s="76"/>
      <c r="R17" s="76"/>
      <c r="S17" s="76"/>
      <c r="T17" s="76"/>
    </row>
    <row r="18" spans="2:20" s="3" customFormat="1" ht="12.75">
      <c r="B18" s="2"/>
      <c r="C18" s="78"/>
      <c r="D18" s="78"/>
      <c r="E18" s="78"/>
      <c r="F18" s="5"/>
      <c r="G18" s="5"/>
      <c r="H18" s="5"/>
      <c r="I18" s="5"/>
      <c r="J18" s="5"/>
      <c r="K18" s="2"/>
      <c r="L18" s="78"/>
      <c r="M18" s="78"/>
      <c r="N18" s="78"/>
      <c r="O18" s="79"/>
      <c r="P18" s="79"/>
      <c r="Q18" s="79"/>
      <c r="R18" s="79"/>
      <c r="S18" s="79"/>
      <c r="T18" s="79"/>
    </row>
    <row r="19" spans="2:20" s="3" customFormat="1" ht="12.75" customHeight="1">
      <c r="B19" s="2"/>
      <c r="C19" s="78"/>
      <c r="D19" s="78"/>
      <c r="E19" s="78"/>
      <c r="F19" s="82"/>
      <c r="G19" s="82"/>
      <c r="H19" s="82"/>
      <c r="I19" s="82"/>
      <c r="J19" s="82"/>
      <c r="K19" s="2"/>
      <c r="L19" s="78"/>
      <c r="M19" s="78"/>
      <c r="N19" s="78"/>
      <c r="O19" s="83"/>
      <c r="P19" s="83"/>
      <c r="Q19" s="83"/>
      <c r="R19" s="83"/>
      <c r="S19" s="83"/>
      <c r="T19" s="83"/>
    </row>
    <row r="20" spans="2:20" s="3" customFormat="1" ht="12.75">
      <c r="B20" s="2"/>
      <c r="C20" s="2"/>
      <c r="D20" s="2"/>
      <c r="E20" s="2"/>
      <c r="F20" s="82"/>
      <c r="G20" s="82"/>
      <c r="H20" s="82"/>
      <c r="I20" s="82"/>
      <c r="J20" s="82"/>
      <c r="K20" s="2"/>
      <c r="L20" s="2"/>
      <c r="M20" s="2"/>
      <c r="N20" s="2"/>
      <c r="O20" s="67"/>
      <c r="P20" s="67"/>
      <c r="Q20" s="67"/>
      <c r="R20" s="67"/>
      <c r="S20" s="67"/>
      <c r="T20" s="67"/>
    </row>
    <row r="21" spans="2:20" s="3" customFormat="1" ht="12.7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s="3" customFormat="1" ht="12.7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s="3" customFormat="1" ht="12.7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s="3" customFormat="1" ht="12.75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s="3" customFormat="1" ht="20.25" customHeight="1">
      <c r="B25" s="84"/>
      <c r="C25" s="85" t="s">
        <v>9</v>
      </c>
      <c r="D25" s="86" t="s">
        <v>10</v>
      </c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92" t="s">
        <v>11</v>
      </c>
      <c r="P25" s="81" t="s">
        <v>12</v>
      </c>
      <c r="Q25" s="81" t="s">
        <v>13</v>
      </c>
      <c r="R25" s="81"/>
      <c r="S25" s="81"/>
    </row>
    <row r="26" spans="2:20" s="3" customFormat="1" ht="21" customHeight="1">
      <c r="B26" s="84"/>
      <c r="C26" s="85"/>
      <c r="D26" s="89"/>
      <c r="E26" s="90"/>
      <c r="F26" s="90"/>
      <c r="G26" s="90"/>
      <c r="H26" s="90"/>
      <c r="I26" s="90"/>
      <c r="J26" s="90"/>
      <c r="K26" s="90"/>
      <c r="L26" s="90"/>
      <c r="M26" s="90"/>
      <c r="N26" s="91"/>
      <c r="O26" s="92"/>
      <c r="P26" s="93"/>
      <c r="Q26" s="81"/>
      <c r="R26" s="81"/>
      <c r="S26" s="81"/>
    </row>
    <row r="27" spans="2:20" s="3" customFormat="1" ht="21" customHeight="1">
      <c r="B27" s="26"/>
      <c r="C27" s="27">
        <v>1</v>
      </c>
      <c r="D27" s="105" t="s">
        <v>22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7"/>
      <c r="O27" s="23">
        <v>18</v>
      </c>
      <c r="P27" s="11">
        <v>10.5</v>
      </c>
      <c r="Q27" s="98">
        <f t="shared" ref="Q27:Q31" si="0">P27*O27</f>
        <v>189</v>
      </c>
      <c r="R27" s="99"/>
      <c r="S27" s="100"/>
    </row>
    <row r="28" spans="2:20" s="3" customFormat="1" ht="21" customHeight="1">
      <c r="B28" s="26"/>
      <c r="C28" s="30">
        <v>2</v>
      </c>
      <c r="D28" s="105" t="s">
        <v>18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7"/>
      <c r="O28" s="23">
        <v>12</v>
      </c>
      <c r="P28" s="11">
        <v>4</v>
      </c>
      <c r="Q28" s="98">
        <f t="shared" si="0"/>
        <v>48</v>
      </c>
      <c r="R28" s="99"/>
      <c r="S28" s="100"/>
    </row>
    <row r="29" spans="2:20" s="3" customFormat="1" ht="21" customHeight="1">
      <c r="B29" s="26"/>
      <c r="C29" s="30">
        <v>3</v>
      </c>
      <c r="D29" s="105" t="s">
        <v>19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7"/>
      <c r="O29" s="23">
        <v>6</v>
      </c>
      <c r="P29" s="11">
        <v>6</v>
      </c>
      <c r="Q29" s="98">
        <f t="shared" si="0"/>
        <v>36</v>
      </c>
      <c r="R29" s="99"/>
      <c r="S29" s="100"/>
    </row>
    <row r="30" spans="2:20" s="3" customFormat="1" ht="21" customHeight="1">
      <c r="B30" s="26"/>
      <c r="C30" s="30">
        <v>4</v>
      </c>
      <c r="D30" s="105" t="s">
        <v>20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7"/>
      <c r="O30" s="23">
        <v>2</v>
      </c>
      <c r="P30" s="11">
        <v>3</v>
      </c>
      <c r="Q30" s="98">
        <f t="shared" si="0"/>
        <v>6</v>
      </c>
      <c r="R30" s="99"/>
      <c r="S30" s="100"/>
    </row>
    <row r="31" spans="2:20" s="3" customFormat="1" ht="21" customHeight="1">
      <c r="B31" s="26"/>
      <c r="C31" s="30">
        <v>5</v>
      </c>
      <c r="D31" s="105" t="s">
        <v>21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7"/>
      <c r="O31" s="23">
        <v>6</v>
      </c>
      <c r="P31" s="11">
        <v>28</v>
      </c>
      <c r="Q31" s="98">
        <f t="shared" si="0"/>
        <v>168</v>
      </c>
      <c r="R31" s="99"/>
      <c r="S31" s="100"/>
    </row>
    <row r="32" spans="2:20" s="3" customFormat="1" ht="21" customHeight="1">
      <c r="B32" s="26"/>
      <c r="C32" s="27"/>
      <c r="D32" s="105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24"/>
      <c r="P32" s="28"/>
      <c r="Q32" s="98"/>
      <c r="R32" s="99"/>
      <c r="S32" s="100"/>
    </row>
    <row r="33" spans="2:21" s="3" customFormat="1" ht="21" customHeight="1">
      <c r="B33" s="26"/>
      <c r="C33" s="27"/>
      <c r="D33" s="105"/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24"/>
      <c r="P33" s="28"/>
      <c r="Q33" s="98"/>
      <c r="R33" s="99"/>
      <c r="S33" s="100"/>
    </row>
    <row r="34" spans="2:21" s="3" customFormat="1" ht="15" hidden="1" customHeight="1">
      <c r="B34" s="12"/>
      <c r="C34" s="9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7"/>
      <c r="O34" s="24"/>
      <c r="P34" s="24"/>
      <c r="Q34" s="98"/>
      <c r="R34" s="99"/>
      <c r="S34" s="100"/>
    </row>
    <row r="35" spans="2:21" s="3" customFormat="1" hidden="1">
      <c r="B35" s="12"/>
      <c r="C35" s="9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24"/>
      <c r="P35" s="24"/>
      <c r="Q35" s="81"/>
      <c r="R35" s="81"/>
      <c r="S35" s="81"/>
    </row>
    <row r="36" spans="2:21" s="3" customFormat="1" hidden="1">
      <c r="B36" s="12"/>
      <c r="C36" s="9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24"/>
      <c r="P36" s="24"/>
      <c r="Q36" s="81"/>
      <c r="R36" s="81"/>
      <c r="S36" s="81"/>
    </row>
    <row r="37" spans="2:21" s="3" customFormat="1" ht="21.75" customHeight="1">
      <c r="B37" s="8"/>
      <c r="C37" s="1"/>
      <c r="D37" s="1"/>
      <c r="E37" s="1"/>
      <c r="F37" s="1"/>
      <c r="G37" s="1"/>
      <c r="H37" s="1"/>
      <c r="I37" s="1"/>
      <c r="J37" s="1"/>
      <c r="K37" s="13"/>
      <c r="L37" s="13"/>
      <c r="M37" s="13"/>
      <c r="N37" s="13"/>
      <c r="O37" s="14"/>
      <c r="P37" s="14"/>
      <c r="Q37" s="102">
        <f>SUM(Q27:Q36)</f>
        <v>447</v>
      </c>
      <c r="R37" s="102"/>
      <c r="S37" s="102"/>
      <c r="T37" s="15"/>
      <c r="U37" s="16"/>
    </row>
    <row r="38" spans="2:21" s="3" customFormat="1" ht="12.75">
      <c r="B38" s="2"/>
      <c r="C38" s="2"/>
      <c r="D38" s="2"/>
      <c r="E38" s="2"/>
      <c r="F38" s="2"/>
      <c r="G38" s="2"/>
      <c r="H38" s="2"/>
      <c r="I38" s="2"/>
      <c r="J38" s="2"/>
      <c r="K38" s="25"/>
      <c r="L38" s="25"/>
      <c r="M38" s="25"/>
      <c r="N38" s="25"/>
      <c r="O38" s="25"/>
      <c r="P38" s="25"/>
      <c r="Q38" s="25"/>
      <c r="R38" s="18"/>
      <c r="S38" s="18"/>
      <c r="T38" s="18"/>
    </row>
    <row r="39" spans="2:21" s="3" customFormat="1" ht="12.75">
      <c r="B39" s="2"/>
      <c r="C39" s="2"/>
      <c r="D39" s="2"/>
      <c r="E39" s="2"/>
      <c r="F39" s="2"/>
      <c r="G39" s="2"/>
      <c r="H39" s="2"/>
      <c r="I39" s="2"/>
      <c r="J39" s="2"/>
      <c r="K39" s="25"/>
      <c r="L39" s="25"/>
      <c r="M39" s="25"/>
      <c r="N39" s="25"/>
      <c r="O39" s="25"/>
      <c r="P39" s="25"/>
      <c r="Q39" s="25"/>
      <c r="R39" s="18"/>
      <c r="S39" s="18"/>
      <c r="T39" s="18"/>
    </row>
    <row r="40" spans="2:21" s="3" customFormat="1" ht="12.7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1" s="3" customFormat="1" ht="12.75">
      <c r="B41" s="2"/>
      <c r="C41" s="2"/>
      <c r="D41" s="104" t="s">
        <v>26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2"/>
      <c r="R41" s="2"/>
      <c r="S41" s="2"/>
      <c r="T41" s="2"/>
    </row>
    <row r="42" spans="2:21" s="3" customFormat="1" ht="12.7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1" s="3" customFormat="1" ht="12.75" hidden="1">
      <c r="B43" s="2"/>
      <c r="C43" s="78" t="s">
        <v>14</v>
      </c>
      <c r="D43" s="78"/>
      <c r="E43" s="78"/>
      <c r="F43" s="78"/>
      <c r="G43" s="78"/>
      <c r="H43" s="78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</row>
    <row r="44" spans="2:21" s="3" customFormat="1" ht="12.7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1" s="3" customFormat="1" ht="12.7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1" s="3" customFormat="1" ht="12.7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1" s="3" customFormat="1" ht="18.75" customHeight="1">
      <c r="B47" s="69"/>
      <c r="C47" s="69"/>
      <c r="D47" s="69"/>
      <c r="E47" s="69"/>
      <c r="F47" s="69"/>
      <c r="G47" s="2"/>
      <c r="H47" s="94"/>
      <c r="I47" s="94"/>
      <c r="J47" s="94"/>
      <c r="K47" s="94"/>
      <c r="L47" s="94"/>
      <c r="M47" s="94"/>
      <c r="N47" s="94"/>
      <c r="O47" s="2"/>
      <c r="P47" s="2"/>
      <c r="Q47" s="2"/>
      <c r="R47" s="2"/>
      <c r="S47" s="2"/>
      <c r="T47" s="2"/>
    </row>
    <row r="48" spans="2:21" s="3" customFormat="1" ht="18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s="3" customFormat="1" ht="12.7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s="3" customFormat="1" ht="12.7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s="3" customFormat="1" ht="12.7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s="3" customFormat="1" ht="12.7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s="3" customFormat="1" ht="12.7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s="3" customFormat="1" ht="12.7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s="3" customFormat="1" ht="12.75"/>
  </sheetData>
  <mergeCells count="76">
    <mergeCell ref="B47:F47"/>
    <mergeCell ref="H47:N47"/>
    <mergeCell ref="D33:N33"/>
    <mergeCell ref="Q33:S33"/>
    <mergeCell ref="D34:N34"/>
    <mergeCell ref="Q34:S34"/>
    <mergeCell ref="D35:N35"/>
    <mergeCell ref="Q35:S35"/>
    <mergeCell ref="D36:N36"/>
    <mergeCell ref="Q36:S36"/>
    <mergeCell ref="Q37:S37"/>
    <mergeCell ref="C43:H43"/>
    <mergeCell ref="I43:T43"/>
    <mergeCell ref="D41:P41"/>
    <mergeCell ref="D30:N30"/>
    <mergeCell ref="Q30:S30"/>
    <mergeCell ref="D31:N31"/>
    <mergeCell ref="Q31:S31"/>
    <mergeCell ref="D32:N32"/>
    <mergeCell ref="Q32:S32"/>
    <mergeCell ref="D27:N27"/>
    <mergeCell ref="Q27:S27"/>
    <mergeCell ref="D28:N28"/>
    <mergeCell ref="Q28:S28"/>
    <mergeCell ref="D29:N29"/>
    <mergeCell ref="Q29:S29"/>
    <mergeCell ref="B25:B26"/>
    <mergeCell ref="C25:C26"/>
    <mergeCell ref="D25:N26"/>
    <mergeCell ref="O25:O26"/>
    <mergeCell ref="P25:P26"/>
    <mergeCell ref="Q25:S26"/>
    <mergeCell ref="C18:E18"/>
    <mergeCell ref="L18:N18"/>
    <mergeCell ref="O18:T18"/>
    <mergeCell ref="C19:E19"/>
    <mergeCell ref="F19:J20"/>
    <mergeCell ref="L19:N19"/>
    <mergeCell ref="O19:T20"/>
    <mergeCell ref="C16:E16"/>
    <mergeCell ref="L16:N16"/>
    <mergeCell ref="O16:T16"/>
    <mergeCell ref="C17:E17"/>
    <mergeCell ref="F17:J17"/>
    <mergeCell ref="L17:N17"/>
    <mergeCell ref="O17:T17"/>
    <mergeCell ref="O15:T15"/>
    <mergeCell ref="C12:E12"/>
    <mergeCell ref="L12:N12"/>
    <mergeCell ref="B13:E13"/>
    <mergeCell ref="F13:H13"/>
    <mergeCell ref="L13:N13"/>
    <mergeCell ref="O13:R13"/>
    <mergeCell ref="C14:E14"/>
    <mergeCell ref="L14:N14"/>
    <mergeCell ref="B15:E15"/>
    <mergeCell ref="F15:J15"/>
    <mergeCell ref="L15:N15"/>
    <mergeCell ref="O11:T11"/>
    <mergeCell ref="C8:E8"/>
    <mergeCell ref="L8:N8"/>
    <mergeCell ref="B9:E9"/>
    <mergeCell ref="F9:J9"/>
    <mergeCell ref="L9:N9"/>
    <mergeCell ref="O9:T9"/>
    <mergeCell ref="C10:E10"/>
    <mergeCell ref="L10:N10"/>
    <mergeCell ref="B11:E11"/>
    <mergeCell ref="F11:J11"/>
    <mergeCell ref="L11:N11"/>
    <mergeCell ref="C2:T3"/>
    <mergeCell ref="I4:M4"/>
    <mergeCell ref="B7:E7"/>
    <mergeCell ref="F7:J7"/>
    <mergeCell ref="L7:N7"/>
    <mergeCell ref="O7:T7"/>
  </mergeCells>
  <pageMargins left="0.17" right="0.28999999999999998" top="0.24" bottom="0.42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72"/>
  <sheetViews>
    <sheetView tabSelected="1" topLeftCell="A49" zoomScale="115" zoomScaleNormal="115" workbookViewId="0">
      <selection activeCell="W34" sqref="W34"/>
    </sheetView>
  </sheetViews>
  <sheetFormatPr defaultColWidth="6.7109375" defaultRowHeight="13.5"/>
  <cols>
    <col min="1" max="1" width="3" style="1" customWidth="1"/>
    <col min="2" max="2" width="4.42578125" style="1" customWidth="1"/>
    <col min="3" max="3" width="4.28515625" style="1" customWidth="1"/>
    <col min="4" max="5" width="3" style="1" customWidth="1"/>
    <col min="6" max="7" width="6" style="1" customWidth="1"/>
    <col min="8" max="9" width="5" style="1" customWidth="1"/>
    <col min="10" max="11" width="3.7109375" style="1" customWidth="1"/>
    <col min="12" max="12" width="6" style="1" customWidth="1"/>
    <col min="13" max="13" width="1.85546875" style="1" customWidth="1"/>
    <col min="14" max="14" width="6" style="1" hidden="1" customWidth="1"/>
    <col min="15" max="15" width="9.42578125" style="1" customWidth="1"/>
    <col min="16" max="21" width="5.5703125" style="1" customWidth="1"/>
    <col min="22" max="16384" width="6.7109375" style="1"/>
  </cols>
  <sheetData>
    <row r="2" spans="2:21" ht="13.5" customHeight="1">
      <c r="C2" s="73" t="s">
        <v>44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2:21" ht="16.5" customHeight="1"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s="3" customFormat="1" ht="21" customHeight="1">
      <c r="B4" s="69"/>
      <c r="C4" s="69"/>
      <c r="D4" s="69"/>
      <c r="E4" s="69"/>
      <c r="F4" s="75"/>
      <c r="G4" s="75"/>
      <c r="H4" s="75"/>
      <c r="I4" s="75"/>
      <c r="J4" s="75"/>
      <c r="K4" s="2"/>
      <c r="L4" s="69"/>
      <c r="M4" s="69"/>
      <c r="N4" s="69"/>
      <c r="O4" s="37"/>
      <c r="P4" s="68"/>
      <c r="Q4" s="68"/>
      <c r="R4" s="68"/>
      <c r="S4" s="68"/>
      <c r="T4" s="68"/>
      <c r="U4" s="68"/>
    </row>
    <row r="5" spans="2:21" s="3" customFormat="1" ht="12.75" hidden="1">
      <c r="B5" s="2"/>
      <c r="C5" s="69"/>
      <c r="D5" s="69"/>
      <c r="E5" s="69"/>
      <c r="F5" s="4"/>
      <c r="G5" s="4"/>
      <c r="H5" s="4"/>
      <c r="I5" s="4"/>
      <c r="J5" s="4"/>
      <c r="K5" s="2"/>
      <c r="L5" s="69"/>
      <c r="M5" s="69"/>
      <c r="N5" s="69"/>
      <c r="O5" s="37"/>
      <c r="P5" s="5"/>
      <c r="Q5" s="5"/>
      <c r="R5" s="5"/>
      <c r="S5" s="5"/>
      <c r="T5" s="5"/>
      <c r="U5" s="5"/>
    </row>
    <row r="6" spans="2:21" s="3" customFormat="1" ht="31.5" hidden="1" customHeight="1">
      <c r="B6" s="70" t="s">
        <v>2</v>
      </c>
      <c r="C6" s="70"/>
      <c r="D6" s="70"/>
      <c r="E6" s="70"/>
      <c r="F6" s="71" t="s">
        <v>42</v>
      </c>
      <c r="G6" s="71"/>
      <c r="H6" s="71"/>
      <c r="I6" s="71"/>
      <c r="J6" s="71"/>
      <c r="K6" s="6"/>
      <c r="L6" s="70" t="s">
        <v>2</v>
      </c>
      <c r="M6" s="70"/>
      <c r="N6" s="70"/>
      <c r="O6" s="41"/>
      <c r="P6" s="68" t="s">
        <v>15</v>
      </c>
      <c r="Q6" s="68"/>
      <c r="R6" s="68"/>
      <c r="S6" s="68"/>
      <c r="T6" s="68"/>
      <c r="U6" s="68"/>
    </row>
    <row r="7" spans="2:21" s="3" customFormat="1" ht="12.75" hidden="1">
      <c r="B7" s="2"/>
      <c r="C7" s="69"/>
      <c r="D7" s="69"/>
      <c r="E7" s="69"/>
      <c r="F7" s="5"/>
      <c r="G7" s="5"/>
      <c r="H7" s="5"/>
      <c r="I7" s="5"/>
      <c r="J7" s="5"/>
      <c r="K7" s="2"/>
      <c r="L7" s="69"/>
      <c r="M7" s="69"/>
      <c r="N7" s="69"/>
      <c r="O7" s="37"/>
      <c r="P7" s="5"/>
      <c r="Q7" s="5"/>
      <c r="R7" s="5"/>
      <c r="S7" s="5"/>
      <c r="T7" s="5"/>
      <c r="U7" s="5"/>
    </row>
    <row r="8" spans="2:21" s="3" customFormat="1" ht="26.25" hidden="1" customHeight="1">
      <c r="B8" s="69" t="s">
        <v>4</v>
      </c>
      <c r="C8" s="69"/>
      <c r="D8" s="69"/>
      <c r="E8" s="69"/>
      <c r="F8" s="72" t="s">
        <v>36</v>
      </c>
      <c r="G8" s="72"/>
      <c r="H8" s="72"/>
      <c r="I8" s="72"/>
      <c r="J8" s="72"/>
      <c r="K8" s="2"/>
      <c r="L8" s="69" t="s">
        <v>4</v>
      </c>
      <c r="M8" s="69"/>
      <c r="N8" s="69"/>
      <c r="O8" s="37"/>
      <c r="P8" s="67" t="s">
        <v>16</v>
      </c>
      <c r="Q8" s="67"/>
      <c r="R8" s="67"/>
      <c r="S8" s="67"/>
      <c r="T8" s="67"/>
      <c r="U8" s="67"/>
    </row>
    <row r="9" spans="2:21" s="3" customFormat="1" ht="12.75" hidden="1">
      <c r="B9" s="2"/>
      <c r="C9" s="69"/>
      <c r="D9" s="69"/>
      <c r="E9" s="69"/>
      <c r="F9" s="5"/>
      <c r="G9" s="5"/>
      <c r="H9" s="5"/>
      <c r="I9" s="5"/>
      <c r="J9" s="5"/>
      <c r="K9" s="2"/>
      <c r="L9" s="69"/>
      <c r="M9" s="69"/>
      <c r="N9" s="69"/>
      <c r="O9" s="37"/>
      <c r="P9" s="5"/>
      <c r="Q9" s="5"/>
      <c r="R9" s="5"/>
      <c r="S9" s="5"/>
      <c r="T9" s="5"/>
      <c r="U9" s="5"/>
    </row>
    <row r="10" spans="2:21" s="3" customFormat="1" ht="12.75" hidden="1">
      <c r="B10" s="69" t="s">
        <v>6</v>
      </c>
      <c r="C10" s="69"/>
      <c r="D10" s="69"/>
      <c r="E10" s="69"/>
      <c r="F10" s="72"/>
      <c r="G10" s="72"/>
      <c r="H10" s="72"/>
      <c r="I10" s="29"/>
      <c r="J10" s="29"/>
      <c r="K10" s="2"/>
      <c r="L10" s="69" t="s">
        <v>6</v>
      </c>
      <c r="M10" s="69"/>
      <c r="N10" s="69"/>
      <c r="O10" s="37"/>
      <c r="P10" s="72" t="s">
        <v>37</v>
      </c>
      <c r="Q10" s="72"/>
      <c r="R10" s="72"/>
      <c r="S10" s="72"/>
      <c r="T10" s="29"/>
      <c r="U10" s="29"/>
    </row>
    <row r="11" spans="2:21" s="3" customFormat="1" ht="12.75" hidden="1">
      <c r="B11" s="2"/>
      <c r="C11" s="69"/>
      <c r="D11" s="69"/>
      <c r="E11" s="69"/>
      <c r="F11" s="5"/>
      <c r="G11" s="5"/>
      <c r="H11" s="5"/>
      <c r="I11" s="5"/>
      <c r="J11" s="5"/>
      <c r="K11" s="2"/>
      <c r="L11" s="69"/>
      <c r="M11" s="69"/>
      <c r="N11" s="69"/>
      <c r="O11" s="37"/>
      <c r="P11" s="5"/>
      <c r="Q11" s="5"/>
      <c r="R11" s="5"/>
      <c r="S11" s="5"/>
      <c r="T11" s="5"/>
      <c r="U11" s="5"/>
    </row>
    <row r="12" spans="2:21" s="3" customFormat="1" ht="12.75" hidden="1">
      <c r="B12" s="69" t="s">
        <v>8</v>
      </c>
      <c r="C12" s="69"/>
      <c r="D12" s="69"/>
      <c r="E12" s="69"/>
      <c r="F12" s="77"/>
      <c r="G12" s="77"/>
      <c r="H12" s="77"/>
      <c r="I12" s="77"/>
      <c r="J12" s="77"/>
      <c r="K12" s="2"/>
      <c r="L12" s="69" t="s">
        <v>8</v>
      </c>
      <c r="M12" s="69"/>
      <c r="N12" s="69"/>
      <c r="O12" s="37"/>
      <c r="P12" s="76" t="s">
        <v>38</v>
      </c>
      <c r="Q12" s="76"/>
      <c r="R12" s="76"/>
      <c r="S12" s="76"/>
      <c r="T12" s="76"/>
      <c r="U12" s="76"/>
    </row>
    <row r="13" spans="2:21" s="3" customFormat="1" ht="12.75" hidden="1">
      <c r="B13" s="2"/>
      <c r="C13" s="78"/>
      <c r="D13" s="78"/>
      <c r="E13" s="78"/>
      <c r="F13" s="5"/>
      <c r="G13" s="5"/>
      <c r="H13" s="5"/>
      <c r="I13" s="5"/>
      <c r="J13" s="5"/>
      <c r="K13" s="2"/>
      <c r="L13" s="78"/>
      <c r="M13" s="78"/>
      <c r="N13" s="78"/>
      <c r="O13" s="39"/>
      <c r="P13" s="79"/>
      <c r="Q13" s="79"/>
      <c r="R13" s="79"/>
      <c r="S13" s="79"/>
      <c r="T13" s="79"/>
      <c r="U13" s="79"/>
    </row>
    <row r="14" spans="2:21" s="3" customFormat="1" ht="12.75" hidden="1">
      <c r="B14" s="2"/>
      <c r="C14" s="78"/>
      <c r="D14" s="78"/>
      <c r="E14" s="78"/>
      <c r="F14" s="77"/>
      <c r="G14" s="80"/>
      <c r="H14" s="80"/>
      <c r="I14" s="80"/>
      <c r="J14" s="80"/>
      <c r="K14" s="2"/>
      <c r="L14" s="78"/>
      <c r="M14" s="78"/>
      <c r="N14" s="78"/>
      <c r="O14" s="39"/>
      <c r="P14" s="76" t="s">
        <v>39</v>
      </c>
      <c r="Q14" s="76"/>
      <c r="R14" s="76"/>
      <c r="S14" s="76"/>
      <c r="T14" s="76"/>
      <c r="U14" s="76"/>
    </row>
    <row r="15" spans="2:21" s="3" customFormat="1" ht="12.75" hidden="1">
      <c r="B15" s="2"/>
      <c r="C15" s="32"/>
      <c r="D15" s="32"/>
      <c r="E15" s="32"/>
      <c r="F15" s="34"/>
      <c r="G15" s="35"/>
      <c r="H15" s="35"/>
      <c r="I15" s="35"/>
      <c r="J15" s="35"/>
      <c r="K15" s="2"/>
      <c r="L15" s="32"/>
      <c r="M15" s="32"/>
      <c r="N15" s="32"/>
      <c r="O15" s="39"/>
      <c r="P15" s="33"/>
      <c r="Q15" s="33"/>
      <c r="R15" s="33"/>
      <c r="S15" s="33"/>
      <c r="T15" s="33"/>
      <c r="U15" s="36"/>
    </row>
    <row r="16" spans="2:21" s="3" customFormat="1" ht="20.25" customHeight="1">
      <c r="B16" s="84"/>
      <c r="C16" s="85" t="s">
        <v>9</v>
      </c>
      <c r="D16" s="81" t="s">
        <v>10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11" t="s">
        <v>47</v>
      </c>
      <c r="P16" s="92" t="s">
        <v>11</v>
      </c>
      <c r="Q16" s="81" t="s">
        <v>12</v>
      </c>
      <c r="R16" s="81" t="s">
        <v>13</v>
      </c>
      <c r="S16" s="81"/>
      <c r="T16" s="81"/>
    </row>
    <row r="17" spans="2:20" s="3" customFormat="1" ht="21" customHeight="1">
      <c r="B17" s="84"/>
      <c r="C17" s="85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92"/>
      <c r="Q17" s="93"/>
      <c r="R17" s="81"/>
      <c r="S17" s="81"/>
      <c r="T17" s="81"/>
    </row>
    <row r="18" spans="2:20" s="3" customFormat="1" ht="21" customHeight="1">
      <c r="B18" s="40"/>
      <c r="C18" s="57">
        <v>1</v>
      </c>
      <c r="D18" s="115" t="s">
        <v>32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49">
        <v>18400000</v>
      </c>
      <c r="P18" s="63">
        <v>40</v>
      </c>
      <c r="Q18" s="31"/>
      <c r="R18" s="108">
        <f>P18*Q18</f>
        <v>0</v>
      </c>
      <c r="S18" s="109"/>
      <c r="T18" s="110"/>
    </row>
    <row r="19" spans="2:20" s="3" customFormat="1" ht="21" customHeight="1">
      <c r="B19" s="40"/>
      <c r="C19" s="65">
        <v>2</v>
      </c>
      <c r="D19" s="115" t="s">
        <v>43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49">
        <v>18400000</v>
      </c>
      <c r="P19" s="63">
        <v>40</v>
      </c>
      <c r="Q19" s="31"/>
      <c r="R19" s="108">
        <f t="shared" ref="R19:R49" si="0">P19*Q19</f>
        <v>0</v>
      </c>
      <c r="S19" s="109"/>
      <c r="T19" s="110"/>
    </row>
    <row r="20" spans="2:20" s="3" customFormat="1" ht="21" customHeight="1">
      <c r="B20" s="64"/>
      <c r="C20" s="65">
        <v>3</v>
      </c>
      <c r="D20" s="144" t="s">
        <v>78</v>
      </c>
      <c r="E20" s="145"/>
      <c r="F20" s="145"/>
      <c r="G20" s="145"/>
      <c r="H20" s="145"/>
      <c r="I20" s="145"/>
      <c r="J20" s="145"/>
      <c r="K20" s="145"/>
      <c r="L20" s="145"/>
      <c r="M20" s="146"/>
      <c r="N20" s="42"/>
      <c r="O20" s="51">
        <v>19500000</v>
      </c>
      <c r="P20" s="42">
        <v>10</v>
      </c>
      <c r="Q20" s="31"/>
      <c r="R20" s="108">
        <f t="shared" ref="R20:R21" si="1">P20*Q20</f>
        <v>0</v>
      </c>
      <c r="S20" s="109"/>
      <c r="T20" s="110"/>
    </row>
    <row r="21" spans="2:20" s="3" customFormat="1" ht="21" customHeight="1">
      <c r="B21" s="64"/>
      <c r="C21" s="65">
        <v>4</v>
      </c>
      <c r="D21" s="141" t="s">
        <v>59</v>
      </c>
      <c r="E21" s="142"/>
      <c r="F21" s="142"/>
      <c r="G21" s="142"/>
      <c r="H21" s="142"/>
      <c r="I21" s="142"/>
      <c r="J21" s="142"/>
      <c r="K21" s="142"/>
      <c r="L21" s="142"/>
      <c r="M21" s="143"/>
      <c r="N21" s="42"/>
      <c r="O21" s="51">
        <v>19600000</v>
      </c>
      <c r="P21" s="42">
        <v>60</v>
      </c>
      <c r="Q21" s="31"/>
      <c r="R21" s="108">
        <f t="shared" si="1"/>
        <v>0</v>
      </c>
      <c r="S21" s="109"/>
      <c r="T21" s="110"/>
    </row>
    <row r="22" spans="2:20" s="3" customFormat="1" ht="21" customHeight="1">
      <c r="B22" s="40"/>
      <c r="C22" s="65">
        <v>5</v>
      </c>
      <c r="D22" s="116" t="s">
        <v>50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45">
        <v>22600000</v>
      </c>
      <c r="P22" s="63">
        <v>40</v>
      </c>
      <c r="Q22" s="58"/>
      <c r="R22" s="108">
        <f t="shared" si="0"/>
        <v>0</v>
      </c>
      <c r="S22" s="109"/>
      <c r="T22" s="110"/>
    </row>
    <row r="23" spans="2:20" s="3" customFormat="1" ht="21" customHeight="1">
      <c r="B23" s="40"/>
      <c r="C23" s="65">
        <v>6</v>
      </c>
      <c r="D23" s="116" t="s">
        <v>41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45">
        <v>22600000</v>
      </c>
      <c r="P23" s="63">
        <v>30</v>
      </c>
      <c r="Q23" s="58"/>
      <c r="R23" s="108">
        <f t="shared" si="0"/>
        <v>0</v>
      </c>
      <c r="S23" s="109"/>
      <c r="T23" s="110"/>
    </row>
    <row r="24" spans="2:20" s="3" customFormat="1" ht="21" customHeight="1">
      <c r="B24" s="56"/>
      <c r="C24" s="65">
        <v>8</v>
      </c>
      <c r="D24" s="128" t="s">
        <v>54</v>
      </c>
      <c r="E24" s="129"/>
      <c r="F24" s="129"/>
      <c r="G24" s="129"/>
      <c r="H24" s="129"/>
      <c r="I24" s="129"/>
      <c r="J24" s="129"/>
      <c r="K24" s="129"/>
      <c r="L24" s="129"/>
      <c r="M24" s="130"/>
      <c r="N24" s="61"/>
      <c r="O24" s="45">
        <v>31500000</v>
      </c>
      <c r="P24" s="46">
        <v>300</v>
      </c>
      <c r="Q24" s="62"/>
      <c r="R24" s="108">
        <f t="shared" si="0"/>
        <v>0</v>
      </c>
      <c r="S24" s="109"/>
      <c r="T24" s="110"/>
    </row>
    <row r="25" spans="2:20" s="3" customFormat="1" ht="21" customHeight="1">
      <c r="B25" s="56"/>
      <c r="C25" s="65">
        <v>9</v>
      </c>
      <c r="D25" s="131" t="s">
        <v>57</v>
      </c>
      <c r="E25" s="129"/>
      <c r="F25" s="129"/>
      <c r="G25" s="129"/>
      <c r="H25" s="129"/>
      <c r="I25" s="129"/>
      <c r="J25" s="129"/>
      <c r="K25" s="129"/>
      <c r="L25" s="129"/>
      <c r="M25" s="130"/>
      <c r="N25" s="61"/>
      <c r="O25" s="45">
        <v>31500000</v>
      </c>
      <c r="P25" s="46">
        <v>15</v>
      </c>
      <c r="Q25" s="62"/>
      <c r="R25" s="108">
        <f t="shared" si="0"/>
        <v>0</v>
      </c>
      <c r="S25" s="109"/>
      <c r="T25" s="110"/>
    </row>
    <row r="26" spans="2:20" s="3" customFormat="1" ht="21" customHeight="1">
      <c r="B26" s="56"/>
      <c r="C26" s="65">
        <v>10</v>
      </c>
      <c r="D26" s="131" t="s">
        <v>58</v>
      </c>
      <c r="E26" s="129"/>
      <c r="F26" s="129"/>
      <c r="G26" s="129"/>
      <c r="H26" s="129"/>
      <c r="I26" s="129"/>
      <c r="J26" s="129"/>
      <c r="K26" s="129"/>
      <c r="L26" s="129"/>
      <c r="M26" s="130"/>
      <c r="N26" s="61"/>
      <c r="O26" s="45">
        <v>31500000</v>
      </c>
      <c r="P26" s="46">
        <v>15</v>
      </c>
      <c r="Q26" s="62"/>
      <c r="R26" s="108">
        <f t="shared" si="0"/>
        <v>0</v>
      </c>
      <c r="S26" s="109"/>
      <c r="T26" s="110"/>
    </row>
    <row r="27" spans="2:20" s="3" customFormat="1" ht="21" customHeight="1">
      <c r="B27" s="50"/>
      <c r="C27" s="65">
        <v>11</v>
      </c>
      <c r="D27" s="121" t="s">
        <v>49</v>
      </c>
      <c r="E27" s="122"/>
      <c r="F27" s="122"/>
      <c r="G27" s="122"/>
      <c r="H27" s="122"/>
      <c r="I27" s="122"/>
      <c r="J27" s="122"/>
      <c r="K27" s="122"/>
      <c r="L27" s="122"/>
      <c r="M27" s="123"/>
      <c r="N27" s="42"/>
      <c r="O27" s="47">
        <v>31600000</v>
      </c>
      <c r="P27" s="63">
        <v>10</v>
      </c>
      <c r="Q27" s="55"/>
      <c r="R27" s="108">
        <f t="shared" si="0"/>
        <v>0</v>
      </c>
      <c r="S27" s="109"/>
      <c r="T27" s="110"/>
    </row>
    <row r="28" spans="2:20" s="3" customFormat="1" ht="21" customHeight="1">
      <c r="B28" s="50"/>
      <c r="C28" s="65">
        <v>12</v>
      </c>
      <c r="D28" s="121" t="s">
        <v>48</v>
      </c>
      <c r="E28" s="122"/>
      <c r="F28" s="122"/>
      <c r="G28" s="122"/>
      <c r="H28" s="122"/>
      <c r="I28" s="122"/>
      <c r="J28" s="122"/>
      <c r="K28" s="122"/>
      <c r="L28" s="122"/>
      <c r="M28" s="123"/>
      <c r="N28" s="42"/>
      <c r="O28" s="45">
        <v>31700000</v>
      </c>
      <c r="P28" s="63">
        <v>200</v>
      </c>
      <c r="Q28" s="55"/>
      <c r="R28" s="108">
        <f t="shared" si="0"/>
        <v>0</v>
      </c>
      <c r="S28" s="109"/>
      <c r="T28" s="110"/>
    </row>
    <row r="29" spans="2:20" s="3" customFormat="1" ht="21" customHeight="1">
      <c r="B29" s="64"/>
      <c r="C29" s="65">
        <v>13</v>
      </c>
      <c r="D29" s="138" t="s">
        <v>60</v>
      </c>
      <c r="E29" s="139"/>
      <c r="F29" s="139"/>
      <c r="G29" s="139"/>
      <c r="H29" s="139"/>
      <c r="I29" s="139"/>
      <c r="J29" s="139"/>
      <c r="K29" s="139"/>
      <c r="L29" s="139"/>
      <c r="M29" s="140"/>
      <c r="N29" s="42"/>
      <c r="O29" s="51">
        <v>33700000</v>
      </c>
      <c r="P29" s="42">
        <v>250</v>
      </c>
      <c r="Q29" s="55"/>
      <c r="R29" s="108">
        <f t="shared" ref="R29:R32" si="2">P29*Q29</f>
        <v>0</v>
      </c>
      <c r="S29" s="109"/>
      <c r="T29" s="110"/>
    </row>
    <row r="30" spans="2:20" s="3" customFormat="1" ht="21" customHeight="1">
      <c r="B30" s="64"/>
      <c r="C30" s="65">
        <v>14</v>
      </c>
      <c r="D30" s="138" t="s">
        <v>61</v>
      </c>
      <c r="E30" s="139"/>
      <c r="F30" s="139"/>
      <c r="G30" s="139"/>
      <c r="H30" s="139"/>
      <c r="I30" s="139"/>
      <c r="J30" s="139"/>
      <c r="K30" s="139"/>
      <c r="L30" s="139"/>
      <c r="M30" s="140"/>
      <c r="N30" s="42"/>
      <c r="O30" s="51">
        <v>33700000</v>
      </c>
      <c r="P30" s="42">
        <v>200</v>
      </c>
      <c r="Q30" s="55"/>
      <c r="R30" s="108">
        <f t="shared" si="2"/>
        <v>0</v>
      </c>
      <c r="S30" s="109"/>
      <c r="T30" s="110"/>
    </row>
    <row r="31" spans="2:20" s="3" customFormat="1" ht="21" customHeight="1">
      <c r="B31" s="64"/>
      <c r="C31" s="65">
        <v>15</v>
      </c>
      <c r="D31" s="138" t="s">
        <v>62</v>
      </c>
      <c r="E31" s="139"/>
      <c r="F31" s="139"/>
      <c r="G31" s="139"/>
      <c r="H31" s="139"/>
      <c r="I31" s="139"/>
      <c r="J31" s="139"/>
      <c r="K31" s="139"/>
      <c r="L31" s="139"/>
      <c r="M31" s="140"/>
      <c r="N31" s="42"/>
      <c r="O31" s="51">
        <v>33700000</v>
      </c>
      <c r="P31" s="42">
        <v>10</v>
      </c>
      <c r="Q31" s="55"/>
      <c r="R31" s="108">
        <f t="shared" si="2"/>
        <v>0</v>
      </c>
      <c r="S31" s="109"/>
      <c r="T31" s="110"/>
    </row>
    <row r="32" spans="2:20" s="3" customFormat="1" ht="21" customHeight="1">
      <c r="B32" s="64"/>
      <c r="C32" s="65">
        <v>16</v>
      </c>
      <c r="D32" s="138" t="s">
        <v>63</v>
      </c>
      <c r="E32" s="139"/>
      <c r="F32" s="139"/>
      <c r="G32" s="139"/>
      <c r="H32" s="139"/>
      <c r="I32" s="139"/>
      <c r="J32" s="139"/>
      <c r="K32" s="139"/>
      <c r="L32" s="139"/>
      <c r="M32" s="140"/>
      <c r="N32" s="42"/>
      <c r="O32" s="51">
        <v>33700000</v>
      </c>
      <c r="P32" s="42">
        <v>2</v>
      </c>
      <c r="Q32" s="55"/>
      <c r="R32" s="108">
        <f t="shared" si="2"/>
        <v>0</v>
      </c>
      <c r="S32" s="109"/>
      <c r="T32" s="110"/>
    </row>
    <row r="33" spans="2:22" s="3" customFormat="1" ht="21" customHeight="1">
      <c r="B33" s="40"/>
      <c r="C33" s="65">
        <v>17</v>
      </c>
      <c r="D33" s="112" t="s">
        <v>27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4"/>
      <c r="O33" s="49">
        <v>39200000</v>
      </c>
      <c r="P33" s="63">
        <v>30</v>
      </c>
      <c r="Q33" s="58"/>
      <c r="R33" s="108">
        <f t="shared" si="0"/>
        <v>0</v>
      </c>
      <c r="S33" s="109"/>
      <c r="T33" s="110"/>
    </row>
    <row r="34" spans="2:22" s="3" customFormat="1" ht="21" customHeight="1">
      <c r="B34" s="40"/>
      <c r="C34" s="65">
        <v>18</v>
      </c>
      <c r="D34" s="112" t="s">
        <v>28</v>
      </c>
      <c r="E34" s="113"/>
      <c r="F34" s="113"/>
      <c r="G34" s="113"/>
      <c r="H34" s="113"/>
      <c r="I34" s="113"/>
      <c r="J34" s="113"/>
      <c r="K34" s="113"/>
      <c r="L34" s="113"/>
      <c r="M34" s="113"/>
      <c r="N34" s="114"/>
      <c r="O34" s="49">
        <v>39200000</v>
      </c>
      <c r="P34" s="63">
        <v>10</v>
      </c>
      <c r="Q34" s="58"/>
      <c r="R34" s="108">
        <f t="shared" si="0"/>
        <v>0</v>
      </c>
      <c r="S34" s="109"/>
      <c r="T34" s="110"/>
    </row>
    <row r="35" spans="2:22" s="3" customFormat="1" ht="21" customHeight="1">
      <c r="B35" s="40"/>
      <c r="C35" s="65">
        <v>19</v>
      </c>
      <c r="D35" s="116" t="s">
        <v>40</v>
      </c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49">
        <v>39200000</v>
      </c>
      <c r="P35" s="63">
        <v>10</v>
      </c>
      <c r="Q35" s="58"/>
      <c r="R35" s="108">
        <f t="shared" si="0"/>
        <v>0</v>
      </c>
      <c r="S35" s="109"/>
      <c r="T35" s="110"/>
    </row>
    <row r="36" spans="2:22" s="3" customFormat="1" ht="21" customHeight="1">
      <c r="B36" s="64"/>
      <c r="C36" s="65">
        <v>20</v>
      </c>
      <c r="D36" s="144" t="s">
        <v>77</v>
      </c>
      <c r="E36" s="145"/>
      <c r="F36" s="145"/>
      <c r="G36" s="145"/>
      <c r="H36" s="145"/>
      <c r="I36" s="145"/>
      <c r="J36" s="145"/>
      <c r="K36" s="145"/>
      <c r="L36" s="145"/>
      <c r="M36" s="146"/>
      <c r="N36" s="42"/>
      <c r="O36" s="51">
        <v>39300000</v>
      </c>
      <c r="P36" s="42">
        <v>10</v>
      </c>
      <c r="Q36" s="66"/>
      <c r="R36" s="108">
        <f t="shared" ref="R36" si="3">P36*Q36</f>
        <v>0</v>
      </c>
      <c r="S36" s="109"/>
      <c r="T36" s="110"/>
    </row>
    <row r="37" spans="2:22" s="3" customFormat="1" ht="21" customHeight="1">
      <c r="B37" s="43"/>
      <c r="C37" s="65">
        <v>21</v>
      </c>
      <c r="D37" s="115" t="s">
        <v>35</v>
      </c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49">
        <v>44100000</v>
      </c>
      <c r="P37" s="63">
        <v>200</v>
      </c>
      <c r="Q37" s="31"/>
      <c r="R37" s="108">
        <f t="shared" si="0"/>
        <v>0</v>
      </c>
      <c r="S37" s="109"/>
      <c r="T37" s="110"/>
    </row>
    <row r="38" spans="2:22" s="3" customFormat="1" ht="21" customHeight="1">
      <c r="B38" s="43"/>
      <c r="C38" s="65">
        <v>22</v>
      </c>
      <c r="D38" s="115" t="s">
        <v>34</v>
      </c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49">
        <v>44100000</v>
      </c>
      <c r="P38" s="63">
        <v>200</v>
      </c>
      <c r="Q38" s="31"/>
      <c r="R38" s="108">
        <f t="shared" si="0"/>
        <v>0</v>
      </c>
      <c r="S38" s="109"/>
      <c r="T38" s="110"/>
    </row>
    <row r="39" spans="2:22" s="3" customFormat="1" ht="21" customHeight="1">
      <c r="B39" s="43"/>
      <c r="C39" s="65">
        <v>23</v>
      </c>
      <c r="D39" s="116" t="s">
        <v>46</v>
      </c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45">
        <v>44100000</v>
      </c>
      <c r="P39" s="63">
        <v>50</v>
      </c>
      <c r="Q39" s="42"/>
      <c r="R39" s="108">
        <f t="shared" si="0"/>
        <v>0</v>
      </c>
      <c r="S39" s="109"/>
      <c r="T39" s="110"/>
    </row>
    <row r="40" spans="2:22" s="3" customFormat="1" ht="21" customHeight="1">
      <c r="B40" s="40"/>
      <c r="C40" s="65">
        <v>24</v>
      </c>
      <c r="D40" s="115" t="s">
        <v>30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49">
        <v>44300000</v>
      </c>
      <c r="P40" s="63">
        <v>10</v>
      </c>
      <c r="Q40" s="44"/>
      <c r="R40" s="108">
        <f t="shared" si="0"/>
        <v>0</v>
      </c>
      <c r="S40" s="109"/>
      <c r="T40" s="110"/>
    </row>
    <row r="41" spans="2:22" s="3" customFormat="1" ht="21" customHeight="1">
      <c r="B41" s="43"/>
      <c r="C41" s="65">
        <v>25</v>
      </c>
      <c r="D41" s="115" t="s">
        <v>33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49">
        <v>44300000</v>
      </c>
      <c r="P41" s="63">
        <v>10</v>
      </c>
      <c r="Q41" s="52"/>
      <c r="R41" s="108">
        <f t="shared" si="0"/>
        <v>0</v>
      </c>
      <c r="S41" s="109"/>
      <c r="T41" s="110"/>
    </row>
    <row r="42" spans="2:22" s="3" customFormat="1" ht="21" customHeight="1">
      <c r="B42" s="43"/>
      <c r="C42" s="65">
        <v>26</v>
      </c>
      <c r="D42" s="117" t="s">
        <v>31</v>
      </c>
      <c r="E42" s="118"/>
      <c r="F42" s="118"/>
      <c r="G42" s="118"/>
      <c r="H42" s="118"/>
      <c r="I42" s="118"/>
      <c r="J42" s="118"/>
      <c r="K42" s="118"/>
      <c r="L42" s="118"/>
      <c r="M42" s="119"/>
      <c r="N42" s="60"/>
      <c r="O42" s="49">
        <v>44300000</v>
      </c>
      <c r="P42" s="63">
        <v>6</v>
      </c>
      <c r="Q42" s="52"/>
      <c r="R42" s="108">
        <f t="shared" si="0"/>
        <v>0</v>
      </c>
      <c r="S42" s="109"/>
      <c r="T42" s="110"/>
    </row>
    <row r="43" spans="2:22" s="3" customFormat="1" ht="21" customHeight="1">
      <c r="B43" s="56"/>
      <c r="C43" s="65">
        <v>27</v>
      </c>
      <c r="D43" s="117" t="s">
        <v>53</v>
      </c>
      <c r="E43" s="118"/>
      <c r="F43" s="118"/>
      <c r="G43" s="118"/>
      <c r="H43" s="118"/>
      <c r="I43" s="118"/>
      <c r="J43" s="118"/>
      <c r="K43" s="118"/>
      <c r="L43" s="118"/>
      <c r="M43" s="59"/>
      <c r="N43" s="60"/>
      <c r="O43" s="49">
        <v>44300000</v>
      </c>
      <c r="P43" s="63">
        <v>10</v>
      </c>
      <c r="Q43" s="52"/>
      <c r="R43" s="108">
        <f t="shared" si="0"/>
        <v>0</v>
      </c>
      <c r="S43" s="109"/>
      <c r="T43" s="110"/>
    </row>
    <row r="44" spans="2:22" s="3" customFormat="1" ht="21" customHeight="1">
      <c r="B44" s="56"/>
      <c r="C44" s="65">
        <v>28</v>
      </c>
      <c r="D44" s="117" t="s">
        <v>52</v>
      </c>
      <c r="E44" s="118"/>
      <c r="F44" s="118"/>
      <c r="G44" s="118"/>
      <c r="H44" s="118"/>
      <c r="I44" s="118"/>
      <c r="J44" s="118"/>
      <c r="K44" s="118"/>
      <c r="L44" s="118"/>
      <c r="M44" s="119"/>
      <c r="N44" s="60"/>
      <c r="O44" s="49">
        <v>44300000</v>
      </c>
      <c r="P44" s="63">
        <v>10</v>
      </c>
      <c r="Q44" s="52"/>
      <c r="R44" s="108">
        <f t="shared" si="0"/>
        <v>0</v>
      </c>
      <c r="S44" s="109"/>
      <c r="T44" s="110"/>
    </row>
    <row r="45" spans="2:22" s="3" customFormat="1" ht="21" customHeight="1">
      <c r="B45" s="43"/>
      <c r="C45" s="65">
        <v>29</v>
      </c>
      <c r="D45" s="115" t="s">
        <v>55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49">
        <v>44400000</v>
      </c>
      <c r="P45" s="63">
        <v>10</v>
      </c>
      <c r="Q45" s="52"/>
      <c r="R45" s="108">
        <f t="shared" si="0"/>
        <v>0</v>
      </c>
      <c r="S45" s="109"/>
      <c r="T45" s="110"/>
    </row>
    <row r="46" spans="2:22" s="3" customFormat="1" ht="21" customHeight="1">
      <c r="B46" s="48"/>
      <c r="C46" s="65">
        <v>30</v>
      </c>
      <c r="D46" s="117" t="s">
        <v>56</v>
      </c>
      <c r="E46" s="118"/>
      <c r="F46" s="118"/>
      <c r="G46" s="118"/>
      <c r="H46" s="118"/>
      <c r="I46" s="118"/>
      <c r="J46" s="118"/>
      <c r="K46" s="118"/>
      <c r="L46" s="118"/>
      <c r="M46" s="119"/>
      <c r="N46" s="60"/>
      <c r="O46" s="49">
        <v>44400000</v>
      </c>
      <c r="P46" s="63">
        <v>10</v>
      </c>
      <c r="Q46" s="52"/>
      <c r="R46" s="108">
        <f t="shared" si="0"/>
        <v>0</v>
      </c>
      <c r="S46" s="109"/>
      <c r="T46" s="110"/>
    </row>
    <row r="47" spans="2:22" s="3" customFormat="1" ht="21" customHeight="1">
      <c r="B47" s="26"/>
      <c r="C47" s="65">
        <v>31</v>
      </c>
      <c r="D47" s="127" t="s">
        <v>29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49">
        <v>44500000</v>
      </c>
      <c r="P47" s="63">
        <v>10</v>
      </c>
      <c r="Q47" s="53"/>
      <c r="R47" s="108">
        <f t="shared" si="0"/>
        <v>0</v>
      </c>
      <c r="S47" s="109"/>
      <c r="T47" s="110"/>
      <c r="U47" s="16"/>
      <c r="V47" s="16"/>
    </row>
    <row r="48" spans="2:22" s="3" customFormat="1">
      <c r="B48" s="2"/>
      <c r="C48" s="65">
        <v>32</v>
      </c>
      <c r="D48" s="120" t="s">
        <v>45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51">
        <v>44500000</v>
      </c>
      <c r="P48" s="42">
        <v>10</v>
      </c>
      <c r="Q48" s="54"/>
      <c r="R48" s="108">
        <f t="shared" si="0"/>
        <v>0</v>
      </c>
      <c r="S48" s="109"/>
      <c r="T48" s="110"/>
      <c r="U48" s="8"/>
      <c r="V48" s="16"/>
    </row>
    <row r="49" spans="2:22" s="3" customFormat="1" ht="18" customHeight="1">
      <c r="B49" s="2"/>
      <c r="C49" s="65">
        <v>33</v>
      </c>
      <c r="D49" s="121" t="s">
        <v>51</v>
      </c>
      <c r="E49" s="122"/>
      <c r="F49" s="122"/>
      <c r="G49" s="122"/>
      <c r="H49" s="122"/>
      <c r="I49" s="122"/>
      <c r="J49" s="122"/>
      <c r="K49" s="122"/>
      <c r="L49" s="122"/>
      <c r="M49" s="123"/>
      <c r="N49" s="42"/>
      <c r="O49" s="51">
        <v>44500000</v>
      </c>
      <c r="P49" s="42">
        <v>10</v>
      </c>
      <c r="Q49" s="55"/>
      <c r="R49" s="108">
        <f t="shared" si="0"/>
        <v>0</v>
      </c>
      <c r="S49" s="109"/>
      <c r="T49" s="110"/>
      <c r="U49" s="8"/>
      <c r="V49" s="16"/>
    </row>
    <row r="50" spans="2:22" s="3" customFormat="1" ht="18" customHeight="1">
      <c r="B50" s="2"/>
      <c r="C50" s="65">
        <v>34</v>
      </c>
      <c r="D50" s="132" t="s">
        <v>64</v>
      </c>
      <c r="E50" s="133"/>
      <c r="F50" s="133"/>
      <c r="G50" s="133"/>
      <c r="H50" s="133"/>
      <c r="I50" s="133"/>
      <c r="J50" s="133"/>
      <c r="K50" s="133"/>
      <c r="L50" s="133"/>
      <c r="M50" s="134"/>
      <c r="N50" s="42"/>
      <c r="O50" s="51">
        <v>39500000</v>
      </c>
      <c r="P50" s="42">
        <v>30</v>
      </c>
      <c r="Q50" s="55"/>
      <c r="R50" s="108">
        <f t="shared" ref="R50:R62" si="4">P50*Q50</f>
        <v>0</v>
      </c>
      <c r="S50" s="109"/>
      <c r="T50" s="110"/>
      <c r="U50" s="8"/>
      <c r="V50" s="16"/>
    </row>
    <row r="51" spans="2:22" s="3" customFormat="1" ht="18" customHeight="1">
      <c r="B51" s="2"/>
      <c r="C51" s="65">
        <v>35</v>
      </c>
      <c r="D51" s="132" t="s">
        <v>65</v>
      </c>
      <c r="E51" s="133"/>
      <c r="F51" s="133"/>
      <c r="G51" s="133"/>
      <c r="H51" s="133"/>
      <c r="I51" s="133"/>
      <c r="J51" s="133"/>
      <c r="K51" s="133"/>
      <c r="L51" s="133"/>
      <c r="M51" s="134"/>
      <c r="N51" s="42"/>
      <c r="O51" s="51">
        <v>39500000</v>
      </c>
      <c r="P51" s="42">
        <v>15</v>
      </c>
      <c r="Q51" s="55"/>
      <c r="R51" s="108">
        <f t="shared" si="4"/>
        <v>0</v>
      </c>
      <c r="S51" s="109"/>
      <c r="T51" s="110"/>
      <c r="U51" s="8"/>
      <c r="V51" s="16"/>
    </row>
    <row r="52" spans="2:22" s="3" customFormat="1" ht="18" customHeight="1">
      <c r="B52" s="2"/>
      <c r="C52" s="65">
        <v>36</v>
      </c>
      <c r="D52" s="135" t="s">
        <v>66</v>
      </c>
      <c r="E52" s="136"/>
      <c r="F52" s="136"/>
      <c r="G52" s="136"/>
      <c r="H52" s="136"/>
      <c r="I52" s="136"/>
      <c r="J52" s="136"/>
      <c r="K52" s="136"/>
      <c r="L52" s="136"/>
      <c r="M52" s="137"/>
      <c r="N52" s="42"/>
      <c r="O52" s="51">
        <v>39800000</v>
      </c>
      <c r="P52" s="42">
        <v>30</v>
      </c>
      <c r="Q52" s="55"/>
      <c r="R52" s="108">
        <f t="shared" si="4"/>
        <v>0</v>
      </c>
      <c r="S52" s="109"/>
      <c r="T52" s="110"/>
      <c r="U52" s="8"/>
      <c r="V52" s="16"/>
    </row>
    <row r="53" spans="2:22" s="3" customFormat="1" ht="18" customHeight="1">
      <c r="B53" s="2"/>
      <c r="C53" s="65">
        <v>37</v>
      </c>
      <c r="D53" s="138" t="s">
        <v>67</v>
      </c>
      <c r="E53" s="139"/>
      <c r="F53" s="139"/>
      <c r="G53" s="139"/>
      <c r="H53" s="139"/>
      <c r="I53" s="139"/>
      <c r="J53" s="139"/>
      <c r="K53" s="139"/>
      <c r="L53" s="139"/>
      <c r="M53" s="140"/>
      <c r="N53" s="42"/>
      <c r="O53" s="51">
        <v>39800000</v>
      </c>
      <c r="P53" s="42">
        <v>20</v>
      </c>
      <c r="Q53" s="55"/>
      <c r="R53" s="108">
        <f t="shared" si="4"/>
        <v>0</v>
      </c>
      <c r="S53" s="109"/>
      <c r="T53" s="110"/>
      <c r="U53" s="8"/>
      <c r="V53" s="16"/>
    </row>
    <row r="54" spans="2:22" s="3" customFormat="1" ht="18" customHeight="1">
      <c r="B54" s="2"/>
      <c r="C54" s="65">
        <v>38</v>
      </c>
      <c r="D54" s="138" t="s">
        <v>68</v>
      </c>
      <c r="E54" s="139"/>
      <c r="F54" s="139"/>
      <c r="G54" s="139"/>
      <c r="H54" s="139"/>
      <c r="I54" s="139"/>
      <c r="J54" s="139"/>
      <c r="K54" s="139"/>
      <c r="L54" s="139"/>
      <c r="M54" s="140"/>
      <c r="N54" s="42"/>
      <c r="O54" s="51">
        <v>39800000</v>
      </c>
      <c r="P54" s="42">
        <v>15</v>
      </c>
      <c r="Q54" s="55"/>
      <c r="R54" s="108">
        <f t="shared" si="4"/>
        <v>0</v>
      </c>
      <c r="S54" s="109"/>
      <c r="T54" s="110"/>
      <c r="U54" s="8"/>
      <c r="V54" s="16"/>
    </row>
    <row r="55" spans="2:22" s="3" customFormat="1" ht="18" customHeight="1">
      <c r="B55" s="2"/>
      <c r="C55" s="65">
        <v>39</v>
      </c>
      <c r="D55" s="132" t="s">
        <v>69</v>
      </c>
      <c r="E55" s="133"/>
      <c r="F55" s="133"/>
      <c r="G55" s="133"/>
      <c r="H55" s="133"/>
      <c r="I55" s="133"/>
      <c r="J55" s="133"/>
      <c r="K55" s="133"/>
      <c r="L55" s="133"/>
      <c r="M55" s="134"/>
      <c r="N55" s="42"/>
      <c r="O55" s="51">
        <v>39800000</v>
      </c>
      <c r="P55" s="42">
        <v>20</v>
      </c>
      <c r="Q55" s="55"/>
      <c r="R55" s="108">
        <f t="shared" si="4"/>
        <v>0</v>
      </c>
      <c r="S55" s="109"/>
      <c r="T55" s="110"/>
      <c r="U55" s="8"/>
      <c r="V55" s="16"/>
    </row>
    <row r="56" spans="2:22" s="3" customFormat="1" ht="18" customHeight="1">
      <c r="B56" s="2"/>
      <c r="C56" s="65">
        <v>40</v>
      </c>
      <c r="D56" s="132" t="s">
        <v>70</v>
      </c>
      <c r="E56" s="133"/>
      <c r="F56" s="133"/>
      <c r="G56" s="133"/>
      <c r="H56" s="133"/>
      <c r="I56" s="133"/>
      <c r="J56" s="133"/>
      <c r="K56" s="133"/>
      <c r="L56" s="133"/>
      <c r="M56" s="134"/>
      <c r="N56" s="42"/>
      <c r="O56" s="51">
        <v>39800000</v>
      </c>
      <c r="P56" s="42">
        <v>20</v>
      </c>
      <c r="Q56" s="55"/>
      <c r="R56" s="108">
        <f t="shared" si="4"/>
        <v>0</v>
      </c>
      <c r="S56" s="109"/>
      <c r="T56" s="110"/>
      <c r="U56" s="8"/>
      <c r="V56" s="16"/>
    </row>
    <row r="57" spans="2:22" s="3" customFormat="1" ht="18" customHeight="1">
      <c r="B57" s="2"/>
      <c r="C57" s="65">
        <v>41</v>
      </c>
      <c r="D57" s="132" t="s">
        <v>71</v>
      </c>
      <c r="E57" s="133"/>
      <c r="F57" s="133"/>
      <c r="G57" s="133"/>
      <c r="H57" s="133"/>
      <c r="I57" s="133"/>
      <c r="J57" s="133"/>
      <c r="K57" s="133"/>
      <c r="L57" s="133"/>
      <c r="M57" s="134"/>
      <c r="N57" s="42"/>
      <c r="O57" s="51">
        <v>39800000</v>
      </c>
      <c r="P57" s="42">
        <v>20</v>
      </c>
      <c r="Q57" s="55"/>
      <c r="R57" s="108">
        <f t="shared" si="4"/>
        <v>0</v>
      </c>
      <c r="S57" s="109"/>
      <c r="T57" s="110"/>
      <c r="U57" s="8"/>
      <c r="V57" s="16"/>
    </row>
    <row r="58" spans="2:22" s="3" customFormat="1" ht="18" customHeight="1">
      <c r="B58" s="2"/>
      <c r="C58" s="65">
        <v>42</v>
      </c>
      <c r="D58" s="132" t="s">
        <v>72</v>
      </c>
      <c r="E58" s="133"/>
      <c r="F58" s="133"/>
      <c r="G58" s="133"/>
      <c r="H58" s="133"/>
      <c r="I58" s="133"/>
      <c r="J58" s="133"/>
      <c r="K58" s="133"/>
      <c r="L58" s="133"/>
      <c r="M58" s="134"/>
      <c r="N58" s="42"/>
      <c r="O58" s="51">
        <v>39800000</v>
      </c>
      <c r="P58" s="42">
        <v>10</v>
      </c>
      <c r="Q58" s="55"/>
      <c r="R58" s="108">
        <f t="shared" si="4"/>
        <v>0</v>
      </c>
      <c r="S58" s="109"/>
      <c r="T58" s="110"/>
      <c r="U58" s="8"/>
      <c r="V58" s="16"/>
    </row>
    <row r="59" spans="2:22" s="3" customFormat="1" ht="18" customHeight="1">
      <c r="B59" s="2"/>
      <c r="C59" s="65">
        <v>43</v>
      </c>
      <c r="D59" s="132" t="s">
        <v>73</v>
      </c>
      <c r="E59" s="133"/>
      <c r="F59" s="133"/>
      <c r="G59" s="133"/>
      <c r="H59" s="133"/>
      <c r="I59" s="133"/>
      <c r="J59" s="133"/>
      <c r="K59" s="133"/>
      <c r="L59" s="133"/>
      <c r="M59" s="134"/>
      <c r="N59" s="42"/>
      <c r="O59" s="51">
        <v>39800000</v>
      </c>
      <c r="P59" s="42">
        <v>20</v>
      </c>
      <c r="Q59" s="55"/>
      <c r="R59" s="108">
        <f t="shared" si="4"/>
        <v>0</v>
      </c>
      <c r="S59" s="109"/>
      <c r="T59" s="110"/>
      <c r="U59" s="8"/>
      <c r="V59" s="16"/>
    </row>
    <row r="60" spans="2:22" s="3" customFormat="1" ht="18" customHeight="1">
      <c r="B60" s="2"/>
      <c r="C60" s="65">
        <v>44</v>
      </c>
      <c r="D60" s="141" t="s">
        <v>74</v>
      </c>
      <c r="E60" s="142"/>
      <c r="F60" s="142"/>
      <c r="G60" s="142"/>
      <c r="H60" s="142"/>
      <c r="I60" s="142"/>
      <c r="J60" s="142"/>
      <c r="K60" s="142"/>
      <c r="L60" s="142"/>
      <c r="M60" s="143"/>
      <c r="N60" s="42"/>
      <c r="O60" s="51">
        <v>39800000</v>
      </c>
      <c r="P60" s="42">
        <v>30</v>
      </c>
      <c r="Q60" s="55"/>
      <c r="R60" s="108">
        <f t="shared" si="4"/>
        <v>0</v>
      </c>
      <c r="S60" s="109"/>
      <c r="T60" s="110"/>
      <c r="U60" s="8"/>
      <c r="V60" s="16"/>
    </row>
    <row r="61" spans="2:22" s="3" customFormat="1" ht="18" customHeight="1">
      <c r="B61" s="2"/>
      <c r="C61" s="65">
        <v>45</v>
      </c>
      <c r="D61" s="141" t="s">
        <v>75</v>
      </c>
      <c r="E61" s="142"/>
      <c r="F61" s="142"/>
      <c r="G61" s="142"/>
      <c r="H61" s="142"/>
      <c r="I61" s="142"/>
      <c r="J61" s="142"/>
      <c r="K61" s="142"/>
      <c r="L61" s="142"/>
      <c r="M61" s="143"/>
      <c r="N61" s="42"/>
      <c r="O61" s="51">
        <v>39800000</v>
      </c>
      <c r="P61" s="42">
        <v>20</v>
      </c>
      <c r="Q61" s="55"/>
      <c r="R61" s="108">
        <f t="shared" si="4"/>
        <v>0</v>
      </c>
      <c r="S61" s="109"/>
      <c r="T61" s="110"/>
      <c r="U61" s="8"/>
      <c r="V61" s="16"/>
    </row>
    <row r="62" spans="2:22" s="3" customFormat="1" ht="24" customHeight="1">
      <c r="B62" s="2"/>
      <c r="C62" s="65">
        <v>46</v>
      </c>
      <c r="D62" s="144" t="s">
        <v>76</v>
      </c>
      <c r="E62" s="145"/>
      <c r="F62" s="145"/>
      <c r="G62" s="145"/>
      <c r="H62" s="145"/>
      <c r="I62" s="145"/>
      <c r="J62" s="145"/>
      <c r="K62" s="145"/>
      <c r="L62" s="145"/>
      <c r="M62" s="146"/>
      <c r="N62" s="42"/>
      <c r="O62" s="51">
        <v>39800000</v>
      </c>
      <c r="P62" s="42">
        <v>20</v>
      </c>
      <c r="Q62" s="55"/>
      <c r="R62" s="108">
        <f t="shared" si="4"/>
        <v>0</v>
      </c>
      <c r="S62" s="109"/>
      <c r="T62" s="110"/>
      <c r="U62" s="8"/>
      <c r="V62" s="16"/>
    </row>
    <row r="63" spans="2:22" s="3" customFormat="1" ht="21" customHeight="1">
      <c r="B63" s="2"/>
      <c r="C63" s="42"/>
      <c r="D63" s="124"/>
      <c r="E63" s="125"/>
      <c r="F63" s="125"/>
      <c r="G63" s="125"/>
      <c r="H63" s="125"/>
      <c r="I63" s="125"/>
      <c r="J63" s="125"/>
      <c r="K63" s="125"/>
      <c r="L63" s="125"/>
      <c r="M63" s="126"/>
      <c r="N63" s="42"/>
      <c r="O63" s="42"/>
      <c r="P63" s="42"/>
      <c r="Q63" s="55"/>
      <c r="R63" s="108">
        <f>SUM(R18:R49)</f>
        <v>0</v>
      </c>
      <c r="S63" s="109"/>
      <c r="T63" s="110"/>
      <c r="U63" s="8"/>
      <c r="V63" s="16"/>
    </row>
    <row r="64" spans="2:22" s="3" customFormat="1" ht="18.75" customHeight="1">
      <c r="B64" s="69"/>
      <c r="C64" s="69"/>
      <c r="D64" s="69"/>
      <c r="E64" s="69"/>
      <c r="F64" s="69"/>
      <c r="G64" s="2"/>
      <c r="H64" s="94"/>
      <c r="I64" s="94"/>
      <c r="J64" s="94"/>
      <c r="K64" s="94"/>
      <c r="L64" s="94"/>
      <c r="M64" s="94"/>
      <c r="N64" s="94"/>
      <c r="O64" s="38"/>
      <c r="P64" s="2"/>
      <c r="Q64" s="2"/>
      <c r="R64" s="2"/>
      <c r="S64" s="2"/>
      <c r="T64" s="2"/>
      <c r="U64" s="2"/>
    </row>
    <row r="65" spans="2:21" s="3" customFormat="1" ht="18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2:21" s="3" customFormat="1" ht="12.7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2:21" s="3" customFormat="1" ht="12.7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2:21" s="3" customFormat="1" ht="12.7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2:21" s="3" customFormat="1" ht="12.7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2:21" s="3" customFormat="1" ht="12.7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2:21" s="3" customFormat="1" ht="12.7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2:21" s="3" customFormat="1" ht="12.75"/>
  </sheetData>
  <mergeCells count="137">
    <mergeCell ref="D60:M60"/>
    <mergeCell ref="D61:M61"/>
    <mergeCell ref="D62:M62"/>
    <mergeCell ref="D36:M36"/>
    <mergeCell ref="D20:M20"/>
    <mergeCell ref="D55:M55"/>
    <mergeCell ref="D56:M56"/>
    <mergeCell ref="D57:M57"/>
    <mergeCell ref="D58:M58"/>
    <mergeCell ref="D59:M59"/>
    <mergeCell ref="D50:M50"/>
    <mergeCell ref="D52:M52"/>
    <mergeCell ref="D53:M53"/>
    <mergeCell ref="D54:M54"/>
    <mergeCell ref="D51:M51"/>
    <mergeCell ref="D21:M21"/>
    <mergeCell ref="D29:M29"/>
    <mergeCell ref="D30:M30"/>
    <mergeCell ref="D31:M31"/>
    <mergeCell ref="D32:M32"/>
    <mergeCell ref="D43:L43"/>
    <mergeCell ref="D44:M44"/>
    <mergeCell ref="R43:T43"/>
    <mergeCell ref="R44:T44"/>
    <mergeCell ref="D24:M24"/>
    <mergeCell ref="D25:M25"/>
    <mergeCell ref="D26:M26"/>
    <mergeCell ref="R24:T24"/>
    <mergeCell ref="R25:T25"/>
    <mergeCell ref="R26:T26"/>
    <mergeCell ref="D27:M27"/>
    <mergeCell ref="D38:N38"/>
    <mergeCell ref="R27:T27"/>
    <mergeCell ref="R42:T42"/>
    <mergeCell ref="R37:T37"/>
    <mergeCell ref="R38:T38"/>
    <mergeCell ref="R39:T39"/>
    <mergeCell ref="R41:T41"/>
    <mergeCell ref="D41:N41"/>
    <mergeCell ref="D37:N37"/>
    <mergeCell ref="R63:T63"/>
    <mergeCell ref="R46:T46"/>
    <mergeCell ref="R28:T28"/>
    <mergeCell ref="D46:M46"/>
    <mergeCell ref="B64:F64"/>
    <mergeCell ref="H64:N64"/>
    <mergeCell ref="R40:T40"/>
    <mergeCell ref="D42:M42"/>
    <mergeCell ref="D45:N45"/>
    <mergeCell ref="R45:T45"/>
    <mergeCell ref="R48:T48"/>
    <mergeCell ref="D48:N48"/>
    <mergeCell ref="D28:M28"/>
    <mergeCell ref="D34:N34"/>
    <mergeCell ref="D35:N35"/>
    <mergeCell ref="D39:N39"/>
    <mergeCell ref="D49:M49"/>
    <mergeCell ref="D63:M63"/>
    <mergeCell ref="R49:T49"/>
    <mergeCell ref="R34:T34"/>
    <mergeCell ref="R35:T35"/>
    <mergeCell ref="D47:N47"/>
    <mergeCell ref="R47:T47"/>
    <mergeCell ref="D40:N40"/>
    <mergeCell ref="D33:N33"/>
    <mergeCell ref="R22:T22"/>
    <mergeCell ref="R23:T23"/>
    <mergeCell ref="D18:N18"/>
    <mergeCell ref="D19:N19"/>
    <mergeCell ref="R18:T18"/>
    <mergeCell ref="R19:T19"/>
    <mergeCell ref="D22:N22"/>
    <mergeCell ref="D23:N23"/>
    <mergeCell ref="B16:B17"/>
    <mergeCell ref="C16:C17"/>
    <mergeCell ref="D16:N17"/>
    <mergeCell ref="P16:P17"/>
    <mergeCell ref="Q16:Q17"/>
    <mergeCell ref="P12:U12"/>
    <mergeCell ref="C9:E9"/>
    <mergeCell ref="L9:N9"/>
    <mergeCell ref="B10:E10"/>
    <mergeCell ref="F10:H10"/>
    <mergeCell ref="L10:N10"/>
    <mergeCell ref="P10:S10"/>
    <mergeCell ref="C11:E11"/>
    <mergeCell ref="L11:N11"/>
    <mergeCell ref="B12:E12"/>
    <mergeCell ref="F12:J12"/>
    <mergeCell ref="L12:N12"/>
    <mergeCell ref="R16:T17"/>
    <mergeCell ref="O16:O17"/>
    <mergeCell ref="L14:N14"/>
    <mergeCell ref="P14:U14"/>
    <mergeCell ref="C2:U3"/>
    <mergeCell ref="B4:E4"/>
    <mergeCell ref="F4:J4"/>
    <mergeCell ref="L4:N4"/>
    <mergeCell ref="P4:U4"/>
    <mergeCell ref="C13:E13"/>
    <mergeCell ref="L13:N13"/>
    <mergeCell ref="P13:U13"/>
    <mergeCell ref="C14:E14"/>
    <mergeCell ref="F14:J14"/>
    <mergeCell ref="P8:U8"/>
    <mergeCell ref="C5:E5"/>
    <mergeCell ref="L5:N5"/>
    <mergeCell ref="B6:E6"/>
    <mergeCell ref="F6:J6"/>
    <mergeCell ref="L6:N6"/>
    <mergeCell ref="P6:U6"/>
    <mergeCell ref="C7:E7"/>
    <mergeCell ref="L7:N7"/>
    <mergeCell ref="B8:E8"/>
    <mergeCell ref="F8:J8"/>
    <mergeCell ref="L8:N8"/>
    <mergeCell ref="R59:T59"/>
    <mergeCell ref="R60:T60"/>
    <mergeCell ref="R61:T61"/>
    <mergeCell ref="R62:T62"/>
    <mergeCell ref="R29:T29"/>
    <mergeCell ref="R30:T30"/>
    <mergeCell ref="R31:T31"/>
    <mergeCell ref="R32:T32"/>
    <mergeCell ref="R20:T20"/>
    <mergeCell ref="R21:T21"/>
    <mergeCell ref="R36:T36"/>
    <mergeCell ref="R50:T50"/>
    <mergeCell ref="R51:T51"/>
    <mergeCell ref="R52:T52"/>
    <mergeCell ref="R53:T53"/>
    <mergeCell ref="R54:T54"/>
    <mergeCell ref="R55:T55"/>
    <mergeCell ref="R56:T56"/>
    <mergeCell ref="R57:T57"/>
    <mergeCell ref="R58:T58"/>
    <mergeCell ref="R33:T33"/>
  </mergeCells>
  <pageMargins left="0.17" right="0.28999999999999998" top="0.24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roma</vt:lpstr>
      <vt:lpstr>roma (3)</vt:lpstr>
      <vt:lpstr>roma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teacher3188</dc:creator>
  <cp:lastModifiedBy>AD2senaki2</cp:lastModifiedBy>
  <cp:lastPrinted>2021-06-22T08:28:37Z</cp:lastPrinted>
  <dcterms:created xsi:type="dcterms:W3CDTF">2017-09-14T07:48:10Z</dcterms:created>
  <dcterms:modified xsi:type="dcterms:W3CDTF">2022-01-12T09:01:13Z</dcterms:modified>
</cp:coreProperties>
</file>